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R:\03-企画財政課\02-財政係\20-広報等財政状況公開\財政状況等一覧表等\R04決算\02_県へ\02_1~13表公開（完全版）\"/>
    </mc:Choice>
  </mc:AlternateContent>
  <xr:revisionPtr revIDLastSave="0" documentId="13_ncr:1_{B7B0B68D-0DEC-43A4-B8F6-799602237818}"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BE34" i="10"/>
  <c r="U34" i="10"/>
  <c r="U35" i="10" s="1"/>
  <c r="U36" i="10" s="1"/>
  <c r="U37" i="10" s="1"/>
  <c r="U38" i="10" s="1"/>
  <c r="C34" i="10"/>
  <c r="BW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<sst xmlns="http://schemas.openxmlformats.org/spreadsheetml/2006/main" count="1196" uniqueCount="609">
  <si>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</si>
  <si>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</si>
  <si>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</si>
  <si>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</si>
  <si>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</si>
  <si>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</si>
  <si>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</si>
  <si>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</si>
  <si>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</si>
  <si>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</si>
  <si>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</si>
  <si>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</si>
  <si>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</si>
  <si>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</si>
  <si>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</si>
  <si>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</si>
  <si>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</si>
  <si>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</si>
  <si>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</si>
  <si>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</si>
  <si>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</si>
  <si>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</si>
  <si>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</si>
  <si>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</si>
  <si>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</si>
  <si>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</si>
  <si>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</si>
  <si>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</si>
  <si>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</si>
  <si>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</si>
  <si>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</si>
  <si>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</si>
  <si>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</si>
  <si>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</si>
  <si>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</si>
  <si>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</si>
  <si>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</si>
  <si>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</si>
  <si>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</si>
  <si>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</si>
  <si>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</si>
  <si>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</si>
  <si>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</si>
  <si>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</si>
  <si>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</si>
  <si>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</si>
  <si>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</si>
  <si>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</si>
  <si>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</si>
  <si>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</si>
  <si>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</si>
  <si>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</si>
  <si>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</si>
  <si>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</si>
  <si>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</si>
  <si>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</si>
  <si>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</si>
  <si>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</si>
  <si>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</si>
  <si>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</si>
  <si>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</si>
  <si>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</si>
  <si>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</si>
  <si>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</si>
  <si>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</si>
  <si>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</si>
  <si>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</si>
  <si>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</si>
  <si>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</si>
  <si>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</si>
  <si>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</si>
  <si>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</si>
  <si>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</si>
  <si>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</si>
  <si>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</si>
  <si>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</si>
  <si>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</si>
  <si>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</si>
  <si>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</si>
  <si>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</si>
  <si>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</si>
  <si>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</si>
  <si>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</si>
  <si>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</si>
  <si>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</si>
  <si>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</si>
  <si>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</si>
  <si>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</si>
  <si>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</si>
  <si>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</si>
  <si>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</si>
  <si>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</si>
  <si>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</si>
  <si>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</si>
  <si>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</si>
  <si>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</si>
  <si>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</si>
  <si>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</si>
  <si>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</si>
  <si>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</si>
  <si>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</si>
  <si>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</si>
  <si>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</si>
  <si>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</si>
  <si>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</si>
  <si>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</si>
  <si>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</si>
  <si>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</si>
  <si>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</si>
  <si>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</si>
  <si>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</si>
  <si>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</si>
  <si>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</si>
  <si>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</si>
  <si>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</si>
  <si>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</si>
  <si>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</si>
  <si>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</si>
  <si>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</si>
  <si>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</si>
  <si>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</si>
  <si>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</si>
  <si>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</si>
  <si>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</si>
  <si>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</si>
  <si>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</si>
  <si>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</si>
  <si>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</si>
  <si>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</si>
  <si>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</si>
  <si>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</si>
  <si>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</si>
  <si>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</si>
  <si>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</si>
  <si>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</si>
  <si>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</si>
  <si>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</si>
  <si>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</si>
  <si>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</si>
  <si>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</si>
  <si>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</si>
  <si>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</si>
  <si>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</si>
  <si>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</si>
  <si>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</si>
  <si>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</si>
  <si>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</si>
  <si>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</si>
  <si>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</si>
  <si>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</si>
  <si>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</si>
  <si>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</si>
  <si>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</si>
  <si>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</si>
  <si>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</si>
  <si>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</si>
  <si>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</si>
  <si>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</si>
  <si>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</si>
  <si>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</si>
  <si>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</si>
  <si>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</si>
  <si>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</si>
  <si>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</si>
  <si>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</si>
  <si>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</si>
  <si>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</si>
  <si>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</si>
  <si>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</si>
  <si>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</si>
  <si>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</si>
  <si>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</si>
  <si>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</si>
  <si>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</si>
  <si>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</si>
  <si>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</si>
  <si>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</si>
  <si>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</si>
  <si>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</si>
  <si>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</si>
  <si>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</si>
  <si>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</si>
  <si>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</si>
  <si>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</si>
  <si>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</si>
  <si>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</si>
  <si>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</si>
  <si>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</si>
  <si>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</si>
  <si>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</si>
  <si>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</si>
  <si>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</si>
  <si>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</si>
  <si>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</si>
  <si>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</si>
  <si>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</si>
  <si>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</si>
  <si>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</si>
  <si>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</si>
  <si>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</si>
  <si>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</si>
  <si>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</si>
  <si>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</si>
  <si>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</si>
  <si>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</si>
  <si>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</si>
  <si>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</si>
  <si>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</si>
  <si>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</si>
  <si>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</si>
  <si>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</si>
  <si>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</si>
  <si>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</si>
  <si>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</si>
  <si>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</si>
  <si>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</si>
  <si>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</si>
  <si>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</si>
  <si>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</si>
  <si>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</si>
  <si>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</si>
  <si>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</si>
  <si>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</si>
  <si>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</si>
  <si>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</si>
  <si>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</si>
  <si>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</si>
  <si>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</si>
  <si>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</si>
  <si>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</si>
  <si>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</si>
  <si>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</si>
  <si>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</si>
  <si>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</si>
  <si>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</si>
  <si>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</si>
  <si>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</si>
  <si>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</si>
  <si>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</si>
  <si>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</si>
  <si>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</si>
  <si>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</si>
  <si>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</si>
  <si>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</si>
  <si>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</si>
  <si>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</si>
  <si>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</si>
  <si>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</si>
  <si>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</si>
  <si>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</si>
  <si>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</si>
  <si>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</si>
  <si>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</si>
  <si>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</si>
  <si>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</si>
  <si>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</si>
  <si>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</si>
  <si>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</si>
  <si>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</si>
  <si>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</si>
  <si>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</si>
  <si>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</si>
  <si>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</si>
  <si>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</si>
  <si>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</si>
  <si>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</si>
  <si>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</si>
  <si>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</si>
  <si>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</si>
  <si>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</si>
  <si>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</si>
  <si>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</si>
  <si>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</si>
  <si>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</si>
  <si>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</si>
  <si>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</si>
  <si>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</si>
  <si>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</si>
  <si>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</si>
  <si>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</si>
  <si>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</si>
  <si>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</si>
  <si>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</si>
  <si>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</si>
  <si>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</si>
  <si>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</si>
  <si>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</si>
  <si>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</si>
  <si>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</si>
  <si>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</si>
  <si>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</si>
  <si>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</si>
  <si>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</si>
  <si>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</si>
  <si>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</si>
  <si>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</si>
  <si>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</si>
  <si>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</si>
  <si>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</si>
  <si>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</si>
  <si>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</si>
  <si>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</si>
  <si>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</si>
  <si>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</si>
  <si>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</si>
  <si>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</si>
  <si>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</si>
  <si>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</si>
  <si>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</si>
  <si>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</si>
  <si>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</si>
  <si>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</si>
  <si>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</si>
  <si>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</si>
  <si>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</si>
  <si>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</si>
  <si>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</si>
  <si>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</si>
  <si>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</si>
  <si>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</si>
  <si>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</si>
  <si>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</si>
  <si>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</si>
  <si>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</si>
  <si>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</si>
  <si>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</si>
  <si>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</si>
  <si>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</si>
  <si>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</si>
  <si>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</si>
  <si>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</si>
  <si>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</si>
  <si>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</si>
  <si>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</si>
  <si>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</si>
  <si>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</si>
  <si>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</si>
  <si>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</si>
  <si>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</si>
  <si>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</si>
  <si>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</si>
  <si>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</si>
  <si>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</si>
  <si>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</si>
  <si>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</si>
  <si>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</si>
  <si>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</si>
  <si>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</si>
  <si>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</si>
  <si>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</si>
  <si>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</si>
  <si>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</si>
  <si>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</si>
  <si>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</si>
  <si>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</si>
  <si>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</si>
  <si>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</si>
  <si>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</si>
  <si>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</si>
  <si>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</si>
  <si>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</si>
  <si>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</si>
  <si>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</si>
  <si>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</si>
  <si>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</si>
  <si>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</si>
  <si>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</si>
  <si>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</si>
  <si>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</si>
  <si>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</si>
  <si>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</si>
  <si>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</si>
  <si>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</si>
  <si>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</si>
  <si>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</si>
  <si>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</si>
  <si>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</si>
  <si>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</si>
  <si>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</si>
  <si>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</si>
  <si>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</si>
  <si>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</si>
  <si>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</si>
  <si>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</si>
  <si>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</si>
  <si>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</si>
  <si>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</si>
  <si>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</si>
  <si>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</si>
  <si>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</si>
  <si>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</si>
  <si>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</si>
  <si>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</si>
  <si>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</si>
  <si>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</si>
  <si>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</si>
  <si>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</si>
  <si>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</si>
  <si>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</si>
  <si>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</si>
  <si>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</si>
  <si>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</si>
  <si>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</si>
  <si>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</si>
  <si>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</si>
  <si>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</si>
  <si>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</si>
  <si>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</si>
  <si>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</si>
  <si>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</si>
  <si>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</si>
  <si>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</si>
  <si>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</si>
  <si>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</si>
  <si>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</si>
  <si>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</si>
  <si>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</si>
  <si>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</si>
  <si>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</si>
  <si>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</si>
  <si>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</si>
  <si>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</si>
  <si>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</si>
  <si>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</si>
  <si>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</si>
  <si>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</si>
  <si>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</si>
  <si>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</si>
  <si>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</si>
  <si>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</si>
  <si>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</si>
  <si>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</si>
  <si>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</si>
  <si>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</si>
  <si>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</si>
  <si>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</si>
  <si>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</si>
  <si>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</si>
  <si>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</si>
  <si>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</si>
  <si>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</si>
  <si>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</si>
  <si>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</si>
  <si>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</si>
  <si>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</si>
  <si>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</si>
  <si>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</si>
  <si>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</si>
  <si>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</si>
  <si>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</si>
  <si>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</si>
  <si>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</si>
  <si>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</si>
  <si>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</si>
  <si>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</si>
  <si>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</si>
  <si>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</si>
  <si>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</si>
  <si>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</si>
  <si>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</si>
  <si>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</si>
  <si>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</si>
  <si>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</si>
  <si>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</si>
  <si>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</si>
  <si>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</si>
  <si>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</si>
  <si>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</si>
  <si>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</si>
  <si>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</si>
  <si>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</si>
  <si>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</si>
  <si>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</si>
  <si>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</si>
  <si>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</si>
  <si>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</si>
  <si>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</si>
  <si>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</si>
  <si>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</si>
  <si>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</si>
  <si>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</si>
  <si>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</si>
  <si>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</si>
  <si>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</si>
  <si>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</si>
  <si>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</si>
  <si>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</si>
  <si>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</si>
  <si>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</si>
  <si>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</si>
  <si>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</si>
  <si>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</si>
  <si>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</si>
  <si>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</si>
  <si>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</si>
  <si>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</si>
  <si>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</si>
  <si>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</si>
  <si>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</si>
  <si>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</si>
  <si>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</si>
  <si>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</si>
  <si>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</si>
  <si>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</si>
  <si>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</si>
  <si>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</si>
  <si>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</si>
  <si>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</si>
  <si>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</si>
  <si>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</si>
  <si>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</si>
  <si>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</si>
  <si>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</si>
  <si>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</si>
  <si>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</si>
  <si>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</si>
  <si>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</si>
  <si>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</si>
  <si>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</si>
  <si>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</si>
  <si>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</si>
  <si>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</si>
  <si>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</si>
  <si>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</si>
  <si>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</si>
  <si>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</si>
  <si>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</si>
  <si>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</si>
  <si>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</si>
  <si>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</si>
  <si>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</si>
  <si>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</si>
  <si>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</si>
  <si>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</si>
  <si>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</si>
  <si>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</si>
  <si>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</si>
  <si>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</si>
  <si>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</si>
  <si>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</si>
  <si>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</si>
  <si>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</si>
  <si>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</si>
  <si>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</si>
  <si>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</si>
  <si>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</si>
  <si>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</si>
  <si>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</si>
  <si>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</si>
  <si>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</si>
  <si>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</si>
  <si>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</si>
  <si>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</si>
  <si>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</si>
  <si>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</si>
  <si>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</si>
  <si>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</si>
  <si>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</si>
  <si>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</si>
  <si>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</si>
  <si>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</si>
  <si>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4.15</t>
  </si>
  <si>
    <t>▲ 2.46</t>
  </si>
  <si>
    <t>一般会計</t>
  </si>
  <si>
    <t>介護保険施設事業会計</t>
  </si>
  <si>
    <t>介護保険事業特別会計</t>
  </si>
  <si>
    <t>国民健康保険事業特別会計</t>
  </si>
  <si>
    <t>介護サービス事業特別会計</t>
  </si>
  <si>
    <t>介護予防支援事業特別会計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</si>
  <si>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</si>
  <si>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</si>
  <si>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</si>
  <si>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</si>
  <si>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</si>
  <si>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</si>
  <si>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</si>
  <si>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</si>
  <si>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</si>
  <si>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6">
      <t>チイキシンコウキキン</t>
    </rPh>
    <phoneticPr fontId="5"/>
  </si>
  <si>
    <t>ふるさとづくり基金</t>
    <rPh sb="7" eb="9">
      <t>キキン</t>
    </rPh>
    <phoneticPr fontId="2"/>
  </si>
  <si>
    <t>水道基金</t>
    <rPh sb="0" eb="2">
      <t>スイドウ</t>
    </rPh>
    <rPh sb="2" eb="4">
      <t>キキン</t>
    </rPh>
    <phoneticPr fontId="2"/>
  </si>
  <si>
    <t>地域福祉基金</t>
    <rPh sb="0" eb="4">
      <t>チイキフクシ</t>
    </rPh>
    <rPh sb="4" eb="6">
      <t>キキン</t>
    </rPh>
    <phoneticPr fontId="2"/>
  </si>
  <si>
    <t>松山善三・高峰秀子基金</t>
    <rPh sb="0" eb="2">
      <t>マツヤマ</t>
    </rPh>
    <rPh sb="2" eb="4">
      <t>ゼンゾウ</t>
    </rPh>
    <rPh sb="5" eb="7">
      <t>タカミネ</t>
    </rPh>
    <rPh sb="7" eb="9">
      <t>ヒデコ</t>
    </rPh>
    <rPh sb="9" eb="11">
      <t>キキン</t>
    </rPh>
    <phoneticPr fontId="2"/>
  </si>
  <si>
    <t>（一財）小豆島オリーブ公園</t>
    <rPh sb="1" eb="3">
      <t>イチザイ</t>
    </rPh>
    <rPh sb="4" eb="7">
      <t>ショウドシマ</t>
    </rPh>
    <rPh sb="11" eb="13">
      <t>コウエン</t>
    </rPh>
    <phoneticPr fontId="2"/>
  </si>
  <si>
    <t>（一財）岬の分教場保存会</t>
    <rPh sb="1" eb="3">
      <t>イチザイ</t>
    </rPh>
    <rPh sb="4" eb="5">
      <t>ミサキ</t>
    </rPh>
    <rPh sb="6" eb="9">
      <t>ブンキョウジョウ</t>
    </rPh>
    <rPh sb="9" eb="12">
      <t>ホゾンカイ</t>
    </rPh>
    <phoneticPr fontId="2"/>
  </si>
  <si>
    <t>（一財）小豆島ふるさと村</t>
    <rPh sb="1" eb="3">
      <t>イチザイ</t>
    </rPh>
    <rPh sb="4" eb="7">
      <t>ショウドシマ</t>
    </rPh>
    <rPh sb="11" eb="12">
      <t>ムラ</t>
    </rPh>
    <phoneticPr fontId="2"/>
  </si>
  <si>
    <t>小豆島オリーブバス（株）</t>
    <rPh sb="0" eb="3">
      <t>ショウドシマ</t>
    </rPh>
    <rPh sb="9" eb="12">
      <t>カブ</t>
    </rPh>
    <phoneticPr fontId="2"/>
  </si>
  <si>
    <t>-</t>
    <phoneticPr fontId="2"/>
  </si>
  <si>
    <t>小豆地区広域行政事務組合（一般会計）</t>
    <rPh sb="0" eb="4">
      <t>ショウズチク</t>
    </rPh>
    <rPh sb="4" eb="8">
      <t>コウイキギョウセイ</t>
    </rPh>
    <rPh sb="8" eb="12">
      <t>ジムクミアイ</t>
    </rPh>
    <rPh sb="13" eb="17">
      <t>イッパンカイケイ</t>
    </rPh>
    <phoneticPr fontId="2"/>
  </si>
  <si>
    <t>小豆地区広域行政事務組合（介護サービス事業）</t>
    <rPh sb="0" eb="4">
      <t>ショウズチク</t>
    </rPh>
    <rPh sb="4" eb="8">
      <t>コウイキギョウセイ</t>
    </rPh>
    <rPh sb="8" eb="12">
      <t>ジムクミアイ</t>
    </rPh>
    <rPh sb="13" eb="15">
      <t>カイゴ</t>
    </rPh>
    <rPh sb="19" eb="21">
      <t>ジギョウ</t>
    </rPh>
    <phoneticPr fontId="2"/>
  </si>
  <si>
    <t>伝法川防災溜池事業組合</t>
    <rPh sb="0" eb="3">
      <t>デンポウガワ</t>
    </rPh>
    <rPh sb="3" eb="5">
      <t>ボウサイ</t>
    </rPh>
    <rPh sb="5" eb="7">
      <t>タメイケ</t>
    </rPh>
    <rPh sb="7" eb="9">
      <t>ジギョウ</t>
    </rPh>
    <rPh sb="9" eb="11">
      <t>クミアイ</t>
    </rPh>
    <phoneticPr fontId="2"/>
  </si>
  <si>
    <t>香川県市町総合事務組合</t>
    <rPh sb="0" eb="3">
      <t>カガワケン</t>
    </rPh>
    <rPh sb="3" eb="5">
      <t>シチョウ</t>
    </rPh>
    <rPh sb="5" eb="7">
      <t>ソウゴウ</t>
    </rPh>
    <rPh sb="7" eb="11">
      <t>ジムクミアイ</t>
    </rPh>
    <phoneticPr fontId="2"/>
  </si>
  <si>
    <t>香川県後期高齢者医療広域連合（一般会計）</t>
    <rPh sb="0" eb="3">
      <t>カガワケン</t>
    </rPh>
    <rPh sb="3" eb="8">
      <t>コウキコウレイシャ</t>
    </rPh>
    <rPh sb="8" eb="10">
      <t>イリョウ</t>
    </rPh>
    <rPh sb="10" eb="14">
      <t>コウイキレンゴウ</t>
    </rPh>
    <rPh sb="15" eb="19">
      <t>イッパンカイケイ</t>
    </rPh>
    <phoneticPr fontId="2"/>
  </si>
  <si>
    <t>香川県後期高齢者医療広域連合（後期高齢者医療事業）</t>
    <rPh sb="0" eb="3">
      <t>カガワケン</t>
    </rPh>
    <rPh sb="3" eb="8">
      <t>コウキコウレイシャ</t>
    </rPh>
    <rPh sb="8" eb="10">
      <t>イリョウ</t>
    </rPh>
    <rPh sb="10" eb="14">
      <t>コウイキレンゴウ</t>
    </rPh>
    <rPh sb="15" eb="17">
      <t>コウキ</t>
    </rPh>
    <rPh sb="17" eb="20">
      <t>コウレイシャ</t>
    </rPh>
    <rPh sb="20" eb="22">
      <t>イリョウ</t>
    </rPh>
    <rPh sb="22" eb="24">
      <t>ジギョウ</t>
    </rPh>
    <phoneticPr fontId="2"/>
  </si>
  <si>
    <t>小豆島中央病院企業団</t>
    <rPh sb="0" eb="3">
      <t>ショウドシマ</t>
    </rPh>
    <rPh sb="3" eb="7">
      <t>チュウオウビョウイン</t>
    </rPh>
    <rPh sb="7" eb="10">
      <t>キギョウダン</t>
    </rPh>
    <phoneticPr fontId="2"/>
  </si>
  <si>
    <t>香川県広域水道企業団（水道事業）</t>
    <rPh sb="0" eb="3">
      <t>カガワケン</t>
    </rPh>
    <rPh sb="3" eb="7">
      <t>コウイキスイドウ</t>
    </rPh>
    <rPh sb="7" eb="10">
      <t>キギョウダン</t>
    </rPh>
    <rPh sb="11" eb="13">
      <t>スイドウ</t>
    </rPh>
    <rPh sb="13" eb="15">
      <t>ジギョウ</t>
    </rPh>
    <phoneticPr fontId="2"/>
  </si>
  <si>
    <t>香川県広域水道企業団（工業用水道事業）</t>
    <rPh sb="0" eb="3">
      <t>カガワケン</t>
    </rPh>
    <rPh sb="3" eb="7">
      <t>コウイキスイドウ</t>
    </rPh>
    <rPh sb="7" eb="10">
      <t>キギョウダン</t>
    </rPh>
    <rPh sb="11" eb="13">
      <t>コウギョウ</t>
    </rPh>
    <rPh sb="13" eb="14">
      <t>ヨウ</t>
    </rPh>
    <rPh sb="14" eb="16">
      <t>スイドウ</t>
    </rPh>
    <rPh sb="16" eb="18">
      <t>ジギョウ</t>
    </rPh>
    <phoneticPr fontId="2"/>
  </si>
  <si>
    <t>法適用企業</t>
    <rPh sb="0" eb="3">
      <t>ホウテキヨウ</t>
    </rPh>
    <rPh sb="3" eb="5">
      <t>キギョウ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</si>
  <si>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</si>
  <si>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</si>
  <si>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集約・廃止・除却等の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</si>
  <si>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</si>
  <si>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</si>
  <si>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</si>
  <si>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</si>
  <si>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</si>
  <si>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</si>
  <si>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にある。将来負担比率については、臨時財政対策債の発行抑制等により今後も低下してくるものと想定される。実質公債費比率についても微減しているが、令和4年度から本格的に改良住宅の建替えが進んでいくこととなっているため、実質公債費比率が上昇していくと考えられており、これまで以上に公債費の適正化に取り組んでいく。</t>
    <rPh sb="93" eb="95">
      <t>ビゲン</t>
    </rPh>
    <rPh sb="108" eb="111">
      <t>ホンカクテキ</t>
    </rPh>
    <rPh sb="112" eb="114">
      <t>カイリョウ</t>
    </rPh>
    <rPh sb="121" eb="122">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</si>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</sst>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F55F91-1EBB-42C2-A98E-9154C7653B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1E5C-499A-AA70-A093E1BB41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94397</c:v>
                </c:pt>
                <c:pt idx="1">
                  <c:v>103223</c:v>
                </c:pt>
                <c:pt idx="2">
                  <c:v>138171</c:v>
                </c:pt>
                <c:pt idx="3">
                  <c:v>143589</c:v>
                </c:pt>
                <c:pt idx="4">
                  <c:v>126039</c:v>
                </c:pt>
              </c:numCache>
            </c:numRef>
          </c:val>
          <c:smooth val="0"/>
          <c:extLst>
            <c:ext xmlns:c16="http://schemas.microsoft.com/office/drawing/2014/chart" uri="{C3380CC4-5D6E-409C-BE32-E72D297353CC}">
              <c16:uniqueId val="{00000001-1E5C-499A-AA70-A093E1BB41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6.71</c:v>
                </c:pt>
                <c:pt idx="1">
                  <c:v>6.16</c:v>
                </c:pt>
                <c:pt idx="2">
                  <c:v>7.27</c:v>
                </c:pt>
                <c:pt idx="3">
                  <c:v>14.2</c:v>
                </c:pt>
                <c:pt idx="4">
                  <c:v>17.239999999999998</c:v>
                </c:pt>
              </c:numCache>
            </c:numRef>
          </c:val>
          <c:extLst>
            <c:ext xmlns:c16="http://schemas.microsoft.com/office/drawing/2014/chart" uri="{C3380CC4-5D6E-409C-BE32-E72D297353CC}">
              <c16:uniqueId val="{00000000-00FB-4516-893E-C06B7452E7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27.1</c:v>
                </c:pt>
                <c:pt idx="1">
                  <c:v>29.15</c:v>
                </c:pt>
                <c:pt idx="2">
                  <c:v>30.83</c:v>
                </c:pt>
                <c:pt idx="3">
                  <c:v>32.9</c:v>
                </c:pt>
                <c:pt idx="4">
                  <c:v>41.2</c:v>
                </c:pt>
              </c:numCache>
            </c:numRef>
          </c:val>
          <c:extLst>
            <c:ext xmlns:c16="http://schemas.microsoft.com/office/drawing/2014/chart" uri="{C3380CC4-5D6E-409C-BE32-E72D297353CC}">
              <c16:uniqueId val="{00000001-00FB-4516-893E-C06B7452E7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-4.1500000000000004</c:v>
                </c:pt>
                <c:pt idx="1">
                  <c:v>-2.46</c:v>
                </c:pt>
                <c:pt idx="2">
                  <c:v>1.44</c:v>
                </c:pt>
                <c:pt idx="3">
                  <c:v>7.32</c:v>
                </c:pt>
                <c:pt idx="4">
                  <c:v>2.7</c:v>
                </c:pt>
              </c:numCache>
            </c:numRef>
          </c:val>
          <c:smooth val="0"/>
          <c:extLst>
            <c:ext xmlns:c16="http://schemas.microsoft.com/office/drawing/2014/chart" uri="{C3380CC4-5D6E-409C-BE32-E72D297353CC}">
              <c16:uniqueId val="{00000002-00FB-4516-893E-C06B7452E7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E3-4D3D-818C-509D9660E8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E3-4D3D-818C-509D9660E8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E3-4D3D-818C-509D9660E87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E3-4D3D-818C-509D9660E874}"/>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0.04</c:v>
                </c:pt>
                <c:pt idx="8">
                  <c:v>#N/A</c:v>
                </c:pt>
                <c:pt idx="9">
                  <c:v>0.03</c:v>
                </c:pt>
              </c:numCache>
            </c:numRef>
          </c:val>
          <c:extLst>
            <c:ext xmlns:c16="http://schemas.microsoft.com/office/drawing/2014/chart" uri="{C3380CC4-5D6E-409C-BE32-E72D297353CC}">
              <c16:uniqueId val="{00000004-EDE3-4D3D-818C-509D9660E874}"/>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0.04</c:v>
                </c:pt>
                <c:pt idx="4">
                  <c:v>#N/A</c:v>
                </c:pt>
                <c:pt idx="5">
                  <c:v>0.02</c:v>
                </c:pt>
                <c:pt idx="6">
                  <c:v>#N/A</c:v>
                </c:pt>
                <c:pt idx="7">
                  <c:v>0</c:v>
                </c:pt>
                <c:pt idx="8">
                  <c:v>#N/A</c:v>
                </c:pt>
                <c:pt idx="9">
                  <c:v>0.1</c:v>
                </c:pt>
              </c:numCache>
            </c:numRef>
          </c:val>
          <c:extLst>
            <c:ext xmlns:c16="http://schemas.microsoft.com/office/drawing/2014/chart" uri="{C3380CC4-5D6E-409C-BE32-E72D297353CC}">
              <c16:uniqueId val="{00000005-EDE3-4D3D-818C-509D9660E8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0.52</c:v>
                </c:pt>
                <c:pt idx="2">
                  <c:v>#N/A</c:v>
                </c:pt>
                <c:pt idx="3">
                  <c:v>0.54</c:v>
                </c:pt>
                <c:pt idx="4">
                  <c:v>#N/A</c:v>
                </c:pt>
                <c:pt idx="5">
                  <c:v>0.96</c:v>
                </c:pt>
                <c:pt idx="6">
                  <c:v>#N/A</c:v>
                </c:pt>
                <c:pt idx="7">
                  <c:v>1.19</c:v>
                </c:pt>
                <c:pt idx="8">
                  <c:v>#N/A</c:v>
                </c:pt>
                <c:pt idx="9">
                  <c:v>1.19</c:v>
                </c:pt>
              </c:numCache>
            </c:numRef>
          </c:val>
          <c:extLst>
            <c:ext xmlns:c16="http://schemas.microsoft.com/office/drawing/2014/chart" uri="{C3380CC4-5D6E-409C-BE32-E72D297353CC}">
              <c16:uniqueId val="{00000006-EDE3-4D3D-818C-509D9660E87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0.39</c:v>
                </c:pt>
                <c:pt idx="2">
                  <c:v>#N/A</c:v>
                </c:pt>
                <c:pt idx="3">
                  <c:v>0.26</c:v>
                </c:pt>
                <c:pt idx="4">
                  <c:v>#N/A</c:v>
                </c:pt>
                <c:pt idx="5">
                  <c:v>0.87</c:v>
                </c:pt>
                <c:pt idx="6">
                  <c:v>#N/A</c:v>
                </c:pt>
                <c:pt idx="7">
                  <c:v>1.52</c:v>
                </c:pt>
                <c:pt idx="8">
                  <c:v>#N/A</c:v>
                </c:pt>
                <c:pt idx="9">
                  <c:v>1.3</c:v>
                </c:pt>
              </c:numCache>
            </c:numRef>
          </c:val>
          <c:extLst>
            <c:ext xmlns:c16="http://schemas.microsoft.com/office/drawing/2014/chart" uri="{C3380CC4-5D6E-409C-BE32-E72D297353CC}">
              <c16:uniqueId val="{00000007-EDE3-4D3D-818C-509D9660E874}"/>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1.68</c:v>
                </c:pt>
                <c:pt idx="2">
                  <c:v>#N/A</c:v>
                </c:pt>
                <c:pt idx="3">
                  <c:v>2.23</c:v>
                </c:pt>
                <c:pt idx="4">
                  <c:v>#N/A</c:v>
                </c:pt>
                <c:pt idx="5">
                  <c:v>2.2000000000000002</c:v>
                </c:pt>
                <c:pt idx="6">
                  <c:v>#N/A</c:v>
                </c:pt>
                <c:pt idx="7">
                  <c:v>1.77</c:v>
                </c:pt>
                <c:pt idx="8">
                  <c:v>#N/A</c:v>
                </c:pt>
                <c:pt idx="9">
                  <c:v>2.04</c:v>
                </c:pt>
              </c:numCache>
            </c:numRef>
          </c:val>
          <c:extLst>
            <c:ext xmlns:c16="http://schemas.microsoft.com/office/drawing/2014/chart" uri="{C3380CC4-5D6E-409C-BE32-E72D297353CC}">
              <c16:uniqueId val="{00000008-EDE3-4D3D-818C-509D9660E8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6.71</c:v>
                </c:pt>
                <c:pt idx="2">
                  <c:v>#N/A</c:v>
                </c:pt>
                <c:pt idx="3">
                  <c:v>6.16</c:v>
                </c:pt>
                <c:pt idx="4">
                  <c:v>#N/A</c:v>
                </c:pt>
                <c:pt idx="5">
                  <c:v>7.26</c:v>
                </c:pt>
                <c:pt idx="6">
                  <c:v>#N/A</c:v>
                </c:pt>
                <c:pt idx="7">
                  <c:v>14.19</c:v>
                </c:pt>
                <c:pt idx="8">
                  <c:v>#N/A</c:v>
                </c:pt>
                <c:pt idx="9">
                  <c:v>17.239999999999998</c:v>
                </c:pt>
              </c:numCache>
            </c:numRef>
          </c:val>
          <c:extLst>
            <c:ext xmlns:c16="http://schemas.microsoft.com/office/drawing/2014/chart" uri="{C3380CC4-5D6E-409C-BE32-E72D297353CC}">
              <c16:uniqueId val="{00000009-EDE3-4D3D-818C-509D9660E8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1009</c:v>
                </c:pt>
                <c:pt idx="5">
                  <c:v>1047</c:v>
                </c:pt>
                <c:pt idx="8">
                  <c:v>1147</c:v>
                </c:pt>
                <c:pt idx="11">
                  <c:v>1176</c:v>
                </c:pt>
                <c:pt idx="14">
                  <c:v>1160</c:v>
                </c:pt>
              </c:numCache>
            </c:numRef>
          </c:val>
          <c:extLst>
            <c:ext xmlns:c16="http://schemas.microsoft.com/office/drawing/2014/chart" uri="{C3380CC4-5D6E-409C-BE32-E72D297353CC}">
              <c16:uniqueId val="{00000000-1DFC-41E1-AA71-31C5EC9777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FC-41E1-AA71-31C5EC9777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FC-41E1-AA71-31C5EC9777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118</c:v>
                </c:pt>
                <c:pt idx="3">
                  <c:v>115</c:v>
                </c:pt>
                <c:pt idx="6">
                  <c:v>127</c:v>
                </c:pt>
                <c:pt idx="9">
                  <c:v>124</c:v>
                </c:pt>
                <c:pt idx="12">
                  <c:v>118</c:v>
                </c:pt>
              </c:numCache>
            </c:numRef>
          </c:val>
          <c:extLst>
            <c:ext xmlns:c16="http://schemas.microsoft.com/office/drawing/2014/chart" uri="{C3380CC4-5D6E-409C-BE32-E72D297353CC}">
              <c16:uniqueId val="{00000003-1DFC-41E1-AA71-31C5EC9777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FC-41E1-AA71-31C5EC9777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FC-41E1-AA71-31C5EC9777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FC-41E1-AA71-31C5EC9777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1172</c:v>
                </c:pt>
                <c:pt idx="3">
                  <c:v>1200</c:v>
                </c:pt>
                <c:pt idx="6">
                  <c:v>1327</c:v>
                </c:pt>
                <c:pt idx="9">
                  <c:v>1347</c:v>
                </c:pt>
                <c:pt idx="12">
                  <c:v>1320</c:v>
                </c:pt>
              </c:numCache>
            </c:numRef>
          </c:val>
          <c:extLst>
            <c:ext xmlns:c16="http://schemas.microsoft.com/office/drawing/2014/chart" uri="{C3380CC4-5D6E-409C-BE32-E72D297353CC}">
              <c16:uniqueId val="{00000007-1DFC-41E1-AA71-31C5EC9777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281</c:v>
                </c:pt>
                <c:pt idx="2">
                  <c:v>#N/A</c:v>
                </c:pt>
                <c:pt idx="3">
                  <c:v>#N/A</c:v>
                </c:pt>
                <c:pt idx="4">
                  <c:v>268</c:v>
                </c:pt>
                <c:pt idx="5">
                  <c:v>#N/A</c:v>
                </c:pt>
                <c:pt idx="6">
                  <c:v>#N/A</c:v>
                </c:pt>
                <c:pt idx="7">
                  <c:v>307</c:v>
                </c:pt>
                <c:pt idx="8">
                  <c:v>#N/A</c:v>
                </c:pt>
                <c:pt idx="9">
                  <c:v>#N/A</c:v>
                </c:pt>
                <c:pt idx="10">
                  <c:v>295</c:v>
                </c:pt>
                <c:pt idx="11">
                  <c:v>#N/A</c:v>
                </c:pt>
                <c:pt idx="12">
                  <c:v>#N/A</c:v>
                </c:pt>
                <c:pt idx="13">
                  <c:v>278</c:v>
                </c:pt>
                <c:pt idx="14">
                  <c:v>#N/A</c:v>
                </c:pt>
              </c:numCache>
            </c:numRef>
          </c:val>
          <c:smooth val="0"/>
          <c:extLst>
            <c:ext xmlns:c16="http://schemas.microsoft.com/office/drawing/2014/chart" uri="{C3380CC4-5D6E-409C-BE32-E72D297353CC}">
              <c16:uniqueId val="{00000008-1DFC-41E1-AA71-31C5EC9777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11478</c:v>
                </c:pt>
                <c:pt idx="5">
                  <c:v>10972</c:v>
                </c:pt>
                <c:pt idx="8">
                  <c:v>11055</c:v>
                </c:pt>
                <c:pt idx="11">
                  <c:v>10751</c:v>
                </c:pt>
                <c:pt idx="14">
                  <c:v>10471</c:v>
                </c:pt>
              </c:numCache>
            </c:numRef>
          </c:val>
          <c:extLst>
            <c:ext xmlns:c16="http://schemas.microsoft.com/office/drawing/2014/chart" uri="{C3380CC4-5D6E-409C-BE32-E72D297353CC}">
              <c16:uniqueId val="{00000000-E81D-4EF5-8BB7-2F74118A3C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c:v>
                </c:pt>
                <c:pt idx="5">
                  <c:v>1</c:v>
                </c:pt>
                <c:pt idx="8">
                  <c:v>0</c:v>
                </c:pt>
                <c:pt idx="11">
                  <c:v>0</c:v>
                </c:pt>
                <c:pt idx="14">
                  <c:v>7</c:v>
                </c:pt>
              </c:numCache>
            </c:numRef>
          </c:val>
          <c:extLst>
            <c:ext xmlns:c16="http://schemas.microsoft.com/office/drawing/2014/chart" uri="{C3380CC4-5D6E-409C-BE32-E72D297353CC}">
              <c16:uniqueId val="{00000001-E81D-4EF5-8BB7-2F74118A3C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5650</c:v>
                </c:pt>
                <c:pt idx="5">
                  <c:v>5640</c:v>
                </c:pt>
                <c:pt idx="8">
                  <c:v>5965</c:v>
                </c:pt>
                <c:pt idx="11">
                  <c:v>6530</c:v>
                </c:pt>
                <c:pt idx="14">
                  <c:v>6999</c:v>
                </c:pt>
              </c:numCache>
            </c:numRef>
          </c:val>
          <c:extLst>
            <c:ext xmlns:c16="http://schemas.microsoft.com/office/drawing/2014/chart" uri="{C3380CC4-5D6E-409C-BE32-E72D297353CC}">
              <c16:uniqueId val="{00000002-E81D-4EF5-8BB7-2F74118A3C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1D-4EF5-8BB7-2F74118A3C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1D-4EF5-8BB7-2F74118A3C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1D-4EF5-8BB7-2F74118A3C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1067</c:v>
                </c:pt>
                <c:pt idx="3">
                  <c:v>1010</c:v>
                </c:pt>
                <c:pt idx="6">
                  <c:v>974</c:v>
                </c:pt>
                <c:pt idx="9">
                  <c:v>945</c:v>
                </c:pt>
                <c:pt idx="12">
                  <c:v>905</c:v>
                </c:pt>
              </c:numCache>
            </c:numRef>
          </c:val>
          <c:extLst>
            <c:ext xmlns:c16="http://schemas.microsoft.com/office/drawing/2014/chart" uri="{C3380CC4-5D6E-409C-BE32-E72D297353CC}">
              <c16:uniqueId val="{00000006-E81D-4EF5-8BB7-2F74118A3C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1623</c:v>
                </c:pt>
                <c:pt idx="3">
                  <c:v>1218</c:v>
                </c:pt>
                <c:pt idx="6">
                  <c:v>1117</c:v>
                </c:pt>
                <c:pt idx="9">
                  <c:v>1008</c:v>
                </c:pt>
                <c:pt idx="12">
                  <c:v>906</c:v>
                </c:pt>
              </c:numCache>
            </c:numRef>
          </c:val>
          <c:extLst>
            <c:ext xmlns:c16="http://schemas.microsoft.com/office/drawing/2014/chart" uri="{C3380CC4-5D6E-409C-BE32-E72D297353CC}">
              <c16:uniqueId val="{00000007-E81D-4EF5-8BB7-2F74118A3C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81D-4EF5-8BB7-2F74118A3C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1D-4EF5-8BB7-2F74118A3C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11141</c:v>
                </c:pt>
                <c:pt idx="3">
                  <c:v>10821</c:v>
                </c:pt>
                <c:pt idx="6">
                  <c:v>10752</c:v>
                </c:pt>
                <c:pt idx="9">
                  <c:v>10448</c:v>
                </c:pt>
                <c:pt idx="12">
                  <c:v>10175</c:v>
                </c:pt>
              </c:numCache>
            </c:numRef>
          </c:val>
          <c:extLst>
            <c:ext xmlns:c16="http://schemas.microsoft.com/office/drawing/2014/chart" uri="{C3380CC4-5D6E-409C-BE32-E72D297353CC}">
              <c16:uniqueId val="{0000000A-E81D-4EF5-8BB7-2F74118A3C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1D-4EF5-8BB7-2F74118A3C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1752</c:v>
                </c:pt>
                <c:pt idx="1">
                  <c:v>1966</c:v>
                </c:pt>
                <c:pt idx="2">
                  <c:v>2396</c:v>
                </c:pt>
              </c:numCache>
            </c:numRef>
          </c:val>
          <c:extLst>
            <c:ext xmlns:c16="http://schemas.microsoft.com/office/drawing/2014/chart" uri="{C3380CC4-5D6E-409C-BE32-E72D297353CC}">
              <c16:uniqueId val="{00000000-724D-49CF-9D53-06545BC30A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1948</c:v>
                </c:pt>
                <c:pt idx="1">
                  <c:v>2000</c:v>
                </c:pt>
                <c:pt idx="2">
                  <c:v>1910</c:v>
                </c:pt>
              </c:numCache>
            </c:numRef>
          </c:val>
          <c:extLst>
            <c:ext xmlns:c16="http://schemas.microsoft.com/office/drawing/2014/chart" uri="{C3380CC4-5D6E-409C-BE32-E72D297353CC}">
              <c16:uniqueId val="{00000001-724D-49CF-9D53-06545BC30A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2976</c:v>
                </c:pt>
                <c:pt idx="1">
                  <c:v>3170</c:v>
                </c:pt>
                <c:pt idx="2">
                  <c:v>3230</c:v>
                </c:pt>
              </c:numCache>
            </c:numRef>
          </c:val>
          <c:extLst>
            <c:ext xmlns:c16="http://schemas.microsoft.com/office/drawing/2014/chart" uri="{C3380CC4-5D6E-409C-BE32-E72D297353CC}">
              <c16:uniqueId val="{00000002-724D-49CF-9D53-06545BC30A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{4766CC59-7A08-4970-A846-081D62F9F64A}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C4-4059-8B25-147CE55822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{0284A379-512E-4FE0-9E96-33467FF25476}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C4-4059-8B25-147CE55822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{289228FB-1BCA-476D-ACA0-F8663844A493}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C4-4059-8B25-147CE55822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{8BB4193B-46D1-44CA-A92F-FA4B6173AB92}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C4-4059-8B25-147CE55822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{87DF9553-AEF8-4231-9199-8664841938FB}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C4-4059-8B25-147CE558227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{D78BF6E5-9C31-4285-B4CC-0B0E74E9C5F3}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C4-4059-8B25-147CE558227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{7A0628CB-B944-4EE4-802A-B4BB10097845}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C4-4059-8B25-147CE558227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{C0B59FB5-90CD-4E91-9A31-FF4C0852E3D5}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C4-4059-8B25-147CE558227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{A62201FA-9DEF-47D2-91F5-ECA8E38F2D12}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C4-4059-8B25-147CE55822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75.400000000000006</c:v>
                </c:pt>
                <c:pt idx="16">
                  <c:v>75.900000000000006</c:v>
                </c:pt>
                <c:pt idx="24">
                  <c:v>74.099999999999994</c:v>
                </c:pt>
                <c:pt idx="32">
                  <c:v>74.5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EC4-4059-8B25-147CE55822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{624BB402-F8C1-4DBC-B95D-00299DF5C225}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C4-4059-8B25-147CE55822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{0E6201D6-9689-4D1D-B3D0-A4C933CB5D42}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C4-4059-8B25-147CE55822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{EA485320-E102-4E62-A36D-6E8A29DD269D}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C4-4059-8B25-147CE55822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{7554800C-FAFA-4819-A392-B3C174D04DDE}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C4-4059-8B25-147CE55822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{3749C78B-8AC2-4A91-8137-ECFF7ED7336C}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C4-4059-8B25-147CE558227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{ECD72A95-BB2E-4EB3-B97C-FE537BE42D6A}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C4-4059-8B25-147CE558227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{ED50ABC4-0F39-470B-883E-B057C0C22A34}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C4-4059-8B25-147CE558227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{1AC96B15-3F2C-4127-9BC8-F32D83C16646}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C4-4059-8B25-147CE558227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{50EBA59A-A556-414A-91FC-925B525FBFE6}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C4-4059-8B25-147CE55822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FEC4-4059-8B25-147CE5582271}"/>
            </c:ext>
          </c:extLst>
        </c:ser>
        <c:dLbls>
          <c:showLegendKey val="0"/>
          <c:showVal val="1"/>
          <c:showCatName val="0"/>
          <c:showSerName val="0"/>
          <c:showPercent val="0"/>
          <c:showBubbleSize val="0"/>
        </c:dLbls>
        <c:axId val="395246520"/>
        <c:axId val="395246904"/>
      </c:scatterChart>
      <c:valAx>
        <c:axId val="39524652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246904"/>
        <c:crosses val="autoZero"/>
        <c:crossBetween val="midCat"/>
      </c:valAx>
      <c:valAx>
        <c:axId val="395246904"/>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524652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{8D031C88-774D-40C1-99A9-C83C7C53B018}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117-46E8-8861-1B81B1EBD0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{87CB4B5E-17EA-4DB8-97F7-B12A427E7A7E}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17-46E8-8861-1B81B1EBD0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{9B1CB80C-338D-4FC8-A4C4-1AD20BDFAFA0}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17-46E8-8861-1B81B1EBD0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{A0FAB9F3-D7E0-4A5E-BBDA-19BBB0A18000}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17-46E8-8861-1B81B1EBD0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{ACCAC1DB-EC6A-45BB-ACC8-CECCED0E6A60}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17-46E8-8861-1B81B1EBD00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{68E2659C-567E-4591-98C9-B41B3B443E5B}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117-46E8-8861-1B81B1EBD00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{E9DF125E-1D25-4B96-91BC-CE69FCE0CCA3}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117-46E8-8861-1B81B1EBD00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{932C94A2-3B90-4A1C-866A-57DB7866F393}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117-46E8-8861-1B81B1EBD00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{0D9342B0-7F50-4CA9-8D2B-D49A2A9A34F3}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117-46E8-8861-1B81B1EBD0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6.1</c:v>
                </c:pt>
                <c:pt idx="16">
                  <c:v>6.3</c:v>
                </c:pt>
                <c:pt idx="24">
                  <c:v>6.3</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17-46E8-8861-1B81B1EBD0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{1131DADC-92A4-4056-97B1-48F7F6B92D54}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117-46E8-8861-1B81B1EBD0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{C9473E09-36CE-4970-ABB3-B881786846BB}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17-46E8-8861-1B81B1EBD0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{84CF9BE4-B218-4B82-BA2E-A5E4047CC906}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17-46E8-8861-1B81B1EBD0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{9D64F587-48E7-4AFA-81A5-13A7BD3BE73D}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17-46E8-8861-1B81B1EBD0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{D8237917-2DA6-4F15-83E7-A37C097D6967}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17-46E8-8861-1B81B1EBD00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{12F5389A-2261-4BA0-83F9-14AFDDDFB86D}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117-46E8-8861-1B81B1EBD00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{9F0164AD-D14E-4459-B1D0-A1726D209EB7}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117-46E8-8861-1B81B1EBD00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{11E5AB9A-E2F7-4B85-852C-9230E88FF4FD}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117-46E8-8861-1B81B1EBD00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{D9FDA4C7-E58D-491F-9368-4ED86203EDC1}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117-46E8-8861-1B81B1EBD0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5117-46E8-8861-1B81B1EBD00C}"/>
            </c:ext>
          </c:extLst>
        </c:ser>
        <c:dLbls>
          <c:showLegendKey val="0"/>
          <c:showVal val="1"/>
          <c:showCatName val="0"/>
          <c:showSerName val="0"/>
          <c:showPercent val="0"/>
          <c:showBubbleSize val="0"/>
        </c:dLbls>
        <c:axId val="395066216"/>
        <c:axId val="395083000"/>
      </c:scatterChart>
      <c:valAx>
        <c:axId val="39506621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083000"/>
        <c:crosses val="autoZero"/>
        <c:crossBetween val="midCat"/>
      </c:valAx>
      <c:valAx>
        <c:axId val="39508300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50662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49E96A5-6BE8-441B-BAB5-7CE4D5FF388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97B601E-683D-491E-A998-90311BE4A0A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F9E02C-30F4-45AB-8EDB-F2A09F7D9F7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2FF6AEA-7ACE-429A-BFF4-449F08FE7F4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E11C259-7680-42C4-BE1A-6F369CDBACD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77B622-785F-4641-993E-FDE1F415520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3D9EAE7-E56E-4CCD-81D1-8731CB2914A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C9050C-9FCC-43DD-8619-EB60AB0BD51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9D4293E-F742-4C13-9920-7D5BCCD3C20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4EA8686-77E9-4788-AE30-32A0D0E1B03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66852D2-D547-4489-BA84-A7690F9AA4C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C7CC432-CC15-4FF7-AF5B-0205FCA2F98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0424D0E-2999-40A2-895A-B7964FE8748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0CC8522-0DFE-465E-9EDD-C7019302B9C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606FB50-4024-4F43-A7A1-84BC7334359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16E7BC-D671-4929-8BC5-5819965AA41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BC9BD8F-FCDF-4BDB-81BB-219EFE9E9C8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1A801EE-1309-4736-9B18-07CACC15405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5ABB54B-F4E1-4BE9-B6E6-45C076C8132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F771314-5AD8-42D1-A0D1-0EC4625EA1F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A8037A7-93FD-4654-9693-F4FBBBAF6D1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542A1D9-3236-496C-87F6-28033BC598A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28DB302-49DA-48B8-9A31-D3B7A0EE4EC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5B879DF-1662-48F4-A9A5-BB94BDA8ECE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5A780BE-EF62-40EA-B71B-FE0D9B1765A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702A3D6-2A3D-41F5-BF66-4CBD5EF6211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32A3875-AC7A-4BE8-AB68-3A938199F49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F04A3A5-7B26-4F99-9BD1-2C7A788049F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66F8663-A7C3-45FB-81CB-EDEE8B5FA72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0F89B1D-800C-43C0-9FC5-8F130112F40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9576A57-6103-451E-9A67-F71BEE1DAC2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EEBB8CE-DC8F-4B98-8724-09277849BE6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82487F6-D85B-401A-864A-C168E8EDB1E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F8ED458-91BB-4036-96A8-6D6E7198BD1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E02112F-B2C8-4E4C-90ED-B6E27A82472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A110437-7E47-42C1-85C2-143CD8C4D8C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20DAF22-1056-4BFB-8701-5E0775652A8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B012378-6583-442D-8CB5-1099542468B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1AC6CA-8DD8-4A80-86A1-1FD664B8CF2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3423D6D-4ADE-4E54-BC3F-5C39DBCF68F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84E2658-32B0-4941-8967-003E405108F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645EB86-A0A1-482A-88A5-9241EE1738F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F57D003-9F6E-4F92-88C5-08DAAB7453E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F3C7119-CEA3-4058-B172-849D720F467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7F68116-F796-4840-8AE4-601D748F583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852B0A7-ACD3-4739-87F2-D2BD5EAD8A1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FF6B1FE-32B3-45B4-8A3F-C348BB800D8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人口減少や県下で最も高齢化率が高い（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％）ことに加え、長引く景気低迷による減収などから、類似団体平均を大きく下回っている状況である。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基幹税収である固定資産税は地価下落が続いており、合併時の平成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年度と比べると約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％の減少となっている。地方税の徴収強化や補助事業の見直しなど行財政改革に取り組んでいるが、大幅な改善は厳しい状況にある。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地籍調査完了後の新地積課税、投資的経費の抑制等の取組みだけでなく、観光振興をはじめとした新たな魅力づくり、地場産業活性化など、財政基盤の強化に努める必要がある。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3E62C0A-C281-4F75-BB3A-5E160FF0564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538ACC1-1C41-4679-AF4B-34EE60B2CE4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A382944-B2C3-4088-BCA5-9BCF8A799E5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8621B21-5393-44AC-A81D-42049DD177D3}"/>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FFFDC04-10E0-4C83-9921-F23C756A513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E8F6B49-4105-453C-938D-42DADBF5A07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36EC1B3-5066-4FB7-AB8C-193C4AB8422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F236EED-4EB6-4AD5-9103-CD909E51820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8B3CE5D-9D05-49F9-A438-0F2E67967F7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D0B6B19-689A-4980-923F-39610322533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347D13B-97FF-4ABA-A239-F9D1DAF38D9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1BCD34A2-2F76-4897-BD82-41B0A76125A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3C34593-E6EB-4C0F-9AE3-730E733D5F1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A55FCCC2-9E9E-4C1B-897B-0D957AA17D9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4F8D1AE-C14A-4106-9E6F-E74C2E2B63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6B7A796-ABE7-4D84-86CC-12F45F4D47A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CE34467D-C030-4AC6-9C67-AB1833CA7E3E}"/>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C7DB6E62-1FEC-4943-955A-122A20E3F1EB}"/>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14D3D811-F398-4650-AEA5-EDD6CF071523}"/>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63C5716D-1F43-40C0-81AC-D02E6848CCEC}"/>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3C0E240-2093-40EE-8D94-4FFA4A9E9B8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D9163D66-3807-4BA5-B8CE-3C19902A877E}"/>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393D50C3-CAFE-4BBD-A3E3-70BC619D4F9C}"/>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AB925014-2777-432B-9152-19E1FBC64FB3}"/>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D0236BAD-7D19-4D1E-AFB2-C3061789501E}"/>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25AA79D0-6E1B-4AFB-8DEC-A2E1BD3A4BA5}"/>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00C7511-C864-479B-B312-1AD1B322F4A2}"/>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14B38341-8B9F-4825-8EA4-DA8DC18AE7A2}"/>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59BA2317-AA3E-4FF3-8ED8-E28A6A2778E3}"/>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1D298135-2084-4CBE-B13B-F63EE899B4F6}"/>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2969848F-B910-4560-9C54-40D6CC447B32}"/>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1B417D53-4289-487C-A880-598BBAC78F55}"/>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90DBFBD8-88D6-42EA-9FDE-8EBF8C7E8634}"/>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31AF509C-2EEA-4211-9468-7E4EF24E241E}"/>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1A6540A4-4DA6-474C-BA39-DD9F5E7DC024}"/>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217FB78-FE49-48AD-BD96-06BF07E92EE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90594BD-FB80-4126-B57E-8509A2C7B1B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8FD2048-23E0-45A8-8433-8E9AA895E31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41ACF38-A71F-43A7-885C-A8EB50AC349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65D21E7-ED27-46AC-ACAA-94F1E631DEC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13254C7A-F047-49AD-982A-E8ABF0680B5E}"/>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15445066-CE13-465A-9BBA-B9C7910B9F1D}"/>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3A198D1F-E015-45F6-9E2A-03FD9A5873D6}"/>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DB38BEA-0513-447D-9DB0-E2FC4AFBC1C8}"/>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F983C2EF-2184-4A9E-A8B9-BE69945A9F6D}"/>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EFFBFF86-E8E4-44C2-9C16-73F8C57D3819}"/>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F762E93D-2221-4F5C-9956-D9010A5F8711}"/>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CD82907B-1229-4D8F-B3F1-427CF356015E}"/>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83CF1C0E-0033-4997-BC20-50E8CB6031E5}"/>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F4FEF509-6C1D-4DB0-9754-7571D0F97BA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861EA72-BA26-4CE9-BC25-62746B5AB48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F51EB5F-5C95-42C0-BEE6-9240E624020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86B595E-F475-4E8E-9677-7B503B5B5C9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7E517018-5A41-49E2-8DA8-773DE1C5487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E47795F-2E0F-4946-8218-9586958779F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9530B9C-8177-47DD-BC25-1A23FDE252D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70BF451-4CAB-48F5-90DB-92E842636A1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702C389-5CC8-4EAD-BE8E-E264FFE9A35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A1571D4-C0C8-4CF4-9B8D-7333BE9EB1B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4235F1F-3B58-4560-9144-5B4318CBFA1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C2A902B-03B7-41BC-B29D-257B453B91F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1EF2D47-CECC-47A5-A2DB-B8A4D1F4CA9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DF91F5A-118B-4FEB-98DD-C58664BA389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ポイント悪化しており、依然として類似団体平均を上回っている状況である。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計算式の分子である経常経費充当一般財源等は、物件費や補助費等の増により前年度と比べて約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％の増となった一方で、分母である経常一般財源等は、普通交付税の減に伴い、前年度と比べて約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％の減となったことが大きく影響している。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E4A0E52-FD6A-4AF1-BA55-24202A33EF5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DF1E6EB7-22FA-4A62-A145-30AE0ABBD8B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9C7CA5D-E045-402C-AD9E-74F7B00BEC2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B6AF97C4-3D9E-4A57-A5C2-EE5E82E221F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CB95A66-48EA-4020-96BE-2E7B70D67A6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8115561F-4AF2-4CE0-A459-34E1ADCD4CD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700DB44C-F37F-4316-BA8E-18810D173CD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9CDDDF08-8A49-43E4-B58E-A8AE8A7B0BB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BEF3FFDA-5E0C-470F-8BE7-1CF28F255C6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EB031C1-9C08-4937-A356-B32430997C5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58EBF094-AE46-4EC8-8E93-FBCAB38B49C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7E86FE12-800D-4ECD-9EED-175F9892ED3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F53503C9-2BC1-464B-A2A1-25715FA9CD64}"/>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3A1492A8-7787-42DE-B113-D4549620D4A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3CAA39D2-9A15-46F2-89AC-AA7B34C842D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07101A8-526D-4598-AEFD-8BB737CCB22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F0F50BC9-EE07-43ED-8B03-804380E99EDC}"/>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7ED7100C-5B6C-4D76-9855-9D07BC79AFD6}"/>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FC9F331A-24F5-497B-903F-9B3542E0C0D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34EC56E4-9F1F-4DF5-8A01-8D86F713123D}"/>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49A2EE0F-6958-4F58-B528-3045D3A4DE97}"/>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56938</xdr:rowOff>
    </xdr:to>
    <xdr:cxnSp macro="">
      <xdr:nvCxnSpPr>
        <xdr:cNvPr id="133" name="直線コネクタ 132">
          <a:extLst>
            <a:ext uri="{FF2B5EF4-FFF2-40B4-BE49-F238E27FC236}">
              <a16:creationId xmlns:a16="http://schemas.microsoft.com/office/drawing/2014/main" id="{C5288B9B-A31B-4390-9B27-1CFC4D0D8909}"/>
            </a:ext>
          </a:extLst>
        </xdr:cNvPr>
        <xdr:cNvCxnSpPr/>
      </xdr:nvCxnSpPr>
      <xdr:spPr>
        <a:xfrm>
          <a:off x="4114800" y="11060430"/>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B6AE59E3-9131-43F5-B196-9C1AD95321F9}"/>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D6485C9E-76E7-4218-A45C-07E6C5EC9EB6}"/>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66</xdr:row>
      <xdr:rowOff>22225</xdr:rowOff>
    </xdr:to>
    <xdr:cxnSp macro="">
      <xdr:nvCxnSpPr>
        <xdr:cNvPr id="136" name="直線コネクタ 135">
          <a:extLst>
            <a:ext uri="{FF2B5EF4-FFF2-40B4-BE49-F238E27FC236}">
              <a16:creationId xmlns:a16="http://schemas.microsoft.com/office/drawing/2014/main" id="{E49CFE9A-586E-4AED-A083-B9D22BE16502}"/>
            </a:ext>
          </a:extLst>
        </xdr:cNvPr>
        <xdr:cNvCxnSpPr/>
      </xdr:nvCxnSpPr>
      <xdr:spPr>
        <a:xfrm flipV="1">
          <a:off x="3225800" y="1106043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102D10D-40AD-4A0F-8A31-0F0B0A906D81}"/>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A580C57A-4ECC-4064-92AC-87C2282D7635}"/>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22225</xdr:rowOff>
    </xdr:from>
    <xdr:to>
      <xdr:col>15</xdr:col>
      <xdr:colOff>82550</xdr:colOff>
      <xdr:row>66</xdr:row>
      <xdr:rowOff>122767</xdr:rowOff>
    </xdr:to>
    <xdr:cxnSp macro="">
      <xdr:nvCxnSpPr>
        <xdr:cNvPr id="139" name="直線コネクタ 138">
          <a:extLst>
            <a:ext uri="{FF2B5EF4-FFF2-40B4-BE49-F238E27FC236}">
              <a16:creationId xmlns:a16="http://schemas.microsoft.com/office/drawing/2014/main" id="{63F40775-7098-4D09-AA02-C9DD190C41E5}"/>
            </a:ext>
          </a:extLst>
        </xdr:cNvPr>
        <xdr:cNvCxnSpPr/>
      </xdr:nvCxnSpPr>
      <xdr:spPr>
        <a:xfrm flipV="1">
          <a:off x="2336800" y="113379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CEC597A3-E8AB-434D-9A00-7AAE0B9EA7C6}"/>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EDB561FE-0C4E-4BE6-A92D-3C2BD748B5A5}"/>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122767</xdr:rowOff>
    </xdr:from>
    <xdr:to>
      <xdr:col>11</xdr:col>
      <xdr:colOff>31750</xdr:colOff>
      <xdr:row>67</xdr:row>
      <xdr:rowOff>67945</xdr:rowOff>
    </xdr:to>
    <xdr:cxnSp macro="">
      <xdr:nvCxnSpPr>
        <xdr:cNvPr id="142" name="直線コネクタ 141">
          <a:extLst>
            <a:ext uri="{FF2B5EF4-FFF2-40B4-BE49-F238E27FC236}">
              <a16:creationId xmlns:a16="http://schemas.microsoft.com/office/drawing/2014/main" id="{ACBE20AC-88DA-4A91-A663-49A6DBA52E82}"/>
            </a:ext>
          </a:extLst>
        </xdr:cNvPr>
        <xdr:cNvCxnSpPr/>
      </xdr:nvCxnSpPr>
      <xdr:spPr>
        <a:xfrm flipV="1">
          <a:off x="1447800" y="1143846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B49F4051-6EEC-4BFB-A9D0-A73D0845E103}"/>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6E57F51F-5D95-46D7-87BA-7C0E46CE2E72}"/>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1FDF3E32-715E-4D8A-A383-BB0297AE9E9D}"/>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5B813308-E3AB-4EF6-92B0-CB99BF530C39}"/>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A8C6DFE-3853-46CB-8157-7647E7186F8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1A338B9-1160-4A50-A15A-20525172709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730787F-CB4D-42CD-B0A7-5C51D5EC190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C9A6A16-C19A-45F1-87AF-0065CC8A882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9664CC8-A2C1-4901-9FE9-EC8BDF269D2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52" name="楕円 151">
          <a:extLst>
            <a:ext uri="{FF2B5EF4-FFF2-40B4-BE49-F238E27FC236}">
              <a16:creationId xmlns:a16="http://schemas.microsoft.com/office/drawing/2014/main" id="{C917731D-D366-4786-9310-DA47C553BC21}"/>
            </a:ext>
          </a:extLst>
        </xdr:cNvPr>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macro="" textlink="">
      <xdr:nvSpPr>
        <xdr:cNvPr id="153" name="財政構造の弾力性該当値テキスト">
          <a:extLst>
            <a:ext uri="{FF2B5EF4-FFF2-40B4-BE49-F238E27FC236}">
              <a16:creationId xmlns:a16="http://schemas.microsoft.com/office/drawing/2014/main" id="{463ADE40-B7E7-4A4F-A950-A88E3F113E2A}"/>
            </a:ext>
          </a:extLst>
        </xdr:cNvPr>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4" name="楕円 153">
          <a:extLst>
            <a:ext uri="{FF2B5EF4-FFF2-40B4-BE49-F238E27FC236}">
              <a16:creationId xmlns:a16="http://schemas.microsoft.com/office/drawing/2014/main" id="{1D8F2F91-72FD-42D1-9EA8-BF7D93B6C176}"/>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5" name="テキスト ボックス 154">
          <a:extLst>
            <a:ext uri="{FF2B5EF4-FFF2-40B4-BE49-F238E27FC236}">
              <a16:creationId xmlns:a16="http://schemas.microsoft.com/office/drawing/2014/main" id="{7FE83FCD-34A0-498B-936D-6C647DA739AC}"/>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6" name="楕円 155">
          <a:extLst>
            <a:ext uri="{FF2B5EF4-FFF2-40B4-BE49-F238E27FC236}">
              <a16:creationId xmlns:a16="http://schemas.microsoft.com/office/drawing/2014/main" id="{26DA4000-25B3-4D20-A439-5F59F0707034}"/>
            </a:ext>
          </a:extLst>
        </xdr:cNvPr>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7" name="テキスト ボックス 156">
          <a:extLst>
            <a:ext uri="{FF2B5EF4-FFF2-40B4-BE49-F238E27FC236}">
              <a16:creationId xmlns:a16="http://schemas.microsoft.com/office/drawing/2014/main" id="{BC7EF9EB-6DF9-458D-A4DE-9788ADF9112E}"/>
            </a:ext>
          </a:extLst>
        </xdr:cNvPr>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8" name="楕円 157">
          <a:extLst>
            <a:ext uri="{FF2B5EF4-FFF2-40B4-BE49-F238E27FC236}">
              <a16:creationId xmlns:a16="http://schemas.microsoft.com/office/drawing/2014/main" id="{47EE5B7F-E97E-40A8-A98F-3122FD24A1A6}"/>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9" name="テキスト ボックス 158">
          <a:extLst>
            <a:ext uri="{FF2B5EF4-FFF2-40B4-BE49-F238E27FC236}">
              <a16:creationId xmlns:a16="http://schemas.microsoft.com/office/drawing/2014/main" id="{35C31761-A8BA-413E-B9EE-7A1D31C46681}"/>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17145</xdr:rowOff>
    </xdr:from>
    <xdr:to>
      <xdr:col>7</xdr:col>
      <xdr:colOff>31750</xdr:colOff>
      <xdr:row>67</xdr:row>
      <xdr:rowOff>118745</xdr:rowOff>
    </xdr:to>
    <xdr:sp macro="" textlink="">
      <xdr:nvSpPr>
        <xdr:cNvPr id="160" name="楕円 159">
          <a:extLst>
            <a:ext uri="{FF2B5EF4-FFF2-40B4-BE49-F238E27FC236}">
              <a16:creationId xmlns:a16="http://schemas.microsoft.com/office/drawing/2014/main" id="{9324FBE9-EB50-4A40-967A-FD44098A431D}"/>
            </a:ext>
          </a:extLst>
        </xdr:cNvPr>
        <xdr:cNvSpPr/>
      </xdr:nvSpPr>
      <xdr:spPr>
        <a:xfrm>
          <a:off x="1397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103522</xdr:rowOff>
    </xdr:from>
    <xdr:ext cx="762000" cy="259045"/>
    <xdr:sp macro="" textlink="">
      <xdr:nvSpPr>
        <xdr:cNvPr id="161" name="テキスト ボックス 160">
          <a:extLst>
            <a:ext uri="{FF2B5EF4-FFF2-40B4-BE49-F238E27FC236}">
              <a16:creationId xmlns:a16="http://schemas.microsoft.com/office/drawing/2014/main" id="{1D7A95CE-1FC0-4060-87BE-D1F3A4D1A2C9}"/>
            </a:ext>
          </a:extLst>
        </xdr:cNvPr>
        <xdr:cNvSpPr txBox="1"/>
      </xdr:nvSpPr>
      <xdr:spPr>
        <a:xfrm>
          <a:off x="1066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288AD808-67A5-42DD-9301-FC0605E2F9E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1AF77BB7-9A24-417C-B39F-127884A134E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D60F021D-9237-4A01-8F31-0D7298D4C00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5301F4CF-D7CF-4B14-992F-F00FCF4A4D6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6F5F5CE4-7146-4E93-B4A5-C21FDC387DA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3ACC498D-AD4B-40F9-9D3B-B09681F86C4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BF78C1C2-F6D9-4CCE-AFE1-EEC482096C2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D0B51BEC-F8A2-4356-8FD8-15C1941AF96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8F5AB3EB-1605-4AB4-AA25-C4E0EDD91FC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6A5CD1C-CB50-48DA-8BBF-5C552801314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F4471974-9124-4142-BDAF-AACEE3BC9B0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8F562CC6-A201-4DEB-933A-013AD23DE29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77E1A283-00D9-4063-B2CA-FD2950AE4A2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類似団体平均を若干上回っており、経年劣化に伴う庁舎等公共施設の維持修繕件数が増加しており、割合として大きく占めている状況である。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決算額が前年度と比べて増加している主な理由は、新型コロナウイルスワクチン接種事業に係る事業費が減少した一方で、燃料価格高騰による電気料金等の増加や雨水公共下水道建設事業に係る長寿命化計画策定による物件費の増加である。経常的経費の大幅な圧縮は見込めないが、社会体育施設等については、将来の方向性について議論を進めているところであり、施設の統廃合等により維持管理費等の経費圧縮を図り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43AAC17B-404D-4CDC-AC5E-E82BBED9A28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B3780A96-6DE8-4AF5-A37A-85B039F14F3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79DBB0CC-23BF-489C-9C42-0496281182E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16F21F4D-8790-4CF1-AA62-A52F218F976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D99EAC4-6EF5-4C5B-B8FB-2BA457F21A0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9E6AAF0-2517-48E1-A825-63B4CEDEE05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C42B442F-7249-43AC-9E08-C7D5AF5034A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D15BC535-14FB-4E50-AA81-45616A02F92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6AA2254-9D67-4212-9D3F-58BD157351C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C2A58575-AB34-4A77-B404-366AC388140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C61CD14F-400B-4C90-9FB5-EC6979EA51B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E70059C5-F4FB-4C10-ACCA-4087F80A01C2}"/>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A06EABC4-6580-4A58-B4CC-4EF842B1963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961AB972-3FBD-4EAC-96B4-32F3D5EAA0E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F6456C86-31CB-4682-B639-AD2011EC801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9DF4D456-8C78-45B1-A99D-D4E973BE242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488608AF-65C9-4F28-BA89-BF9ED7BDD72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3AD62B38-E59F-4EDC-9AA6-CC44D8A92D8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84E35ACE-C16F-4802-B337-60FFB2DB5493}"/>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937EF75B-512A-4CCF-AF65-67C613A7F84D}"/>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FA03EC3-9EA1-45A4-9310-C12956C897A2}"/>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41EEC23F-656A-46AF-8E9B-9FE51257DDE7}"/>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D26C3BF9-E606-46CA-96FD-B808CDE11E34}"/>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92098</xdr:rowOff>
    </xdr:from>
    <xdr:to>
      <xdr:col>23</xdr:col>
      <xdr:colOff>133350</xdr:colOff>
      <xdr:row>82</xdr:row>
      <xdr:rowOff>140340</xdr:rowOff>
    </xdr:to>
    <xdr:cxnSp macro="">
      <xdr:nvCxnSpPr>
        <xdr:cNvPr id="198" name="直線コネクタ 197">
          <a:extLst>
            <a:ext uri="{FF2B5EF4-FFF2-40B4-BE49-F238E27FC236}">
              <a16:creationId xmlns:a16="http://schemas.microsoft.com/office/drawing/2014/main" id="{5D784514-9B0F-4520-96FE-D50BF4376714}"/>
            </a:ext>
          </a:extLst>
        </xdr:cNvPr>
        <xdr:cNvCxnSpPr/>
      </xdr:nvCxnSpPr>
      <xdr:spPr>
        <a:xfrm>
          <a:off x="4114800" y="14150998"/>
          <a:ext cx="838200" cy="4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BFAC41B1-FF72-4CB9-B2A3-109AD6DE39F9}"/>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45539F5-BAB3-4B63-A702-0D1D5528C4E9}"/>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45912</xdr:rowOff>
    </xdr:from>
    <xdr:to>
      <xdr:col>19</xdr:col>
      <xdr:colOff>133350</xdr:colOff>
      <xdr:row>82</xdr:row>
      <xdr:rowOff>92098</xdr:rowOff>
    </xdr:to>
    <xdr:cxnSp macro="">
      <xdr:nvCxnSpPr>
        <xdr:cNvPr id="201" name="直線コネクタ 200">
          <a:extLst>
            <a:ext uri="{FF2B5EF4-FFF2-40B4-BE49-F238E27FC236}">
              <a16:creationId xmlns:a16="http://schemas.microsoft.com/office/drawing/2014/main" id="{CAEF86CA-C7AF-42B6-AF31-74C2DD847180}"/>
            </a:ext>
          </a:extLst>
        </xdr:cNvPr>
        <xdr:cNvCxnSpPr/>
      </xdr:nvCxnSpPr>
      <xdr:spPr>
        <a:xfrm>
          <a:off x="3225800" y="14104812"/>
          <a:ext cx="8890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200D71B-7DCF-4711-ACC5-085A11E3F264}"/>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88193E4A-F6AC-4DD8-A0A9-EDE352D9463D}"/>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162950</xdr:rowOff>
    </xdr:from>
    <xdr:to>
      <xdr:col>15</xdr:col>
      <xdr:colOff>82550</xdr:colOff>
      <xdr:row>82</xdr:row>
      <xdr:rowOff>45912</xdr:rowOff>
    </xdr:to>
    <xdr:cxnSp macro="">
      <xdr:nvCxnSpPr>
        <xdr:cNvPr id="204" name="直線コネクタ 203">
          <a:extLst>
            <a:ext uri="{FF2B5EF4-FFF2-40B4-BE49-F238E27FC236}">
              <a16:creationId xmlns:a16="http://schemas.microsoft.com/office/drawing/2014/main" id="{24F0B620-FC9C-4915-A6A7-CB5C34471327}"/>
            </a:ext>
          </a:extLst>
        </xdr:cNvPr>
        <xdr:cNvCxnSpPr/>
      </xdr:nvCxnSpPr>
      <xdr:spPr>
        <a:xfrm>
          <a:off x="2336800" y="14050400"/>
          <a:ext cx="8890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4CED2E10-EA8D-40CD-A843-272A0720BA39}"/>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1442915E-5D78-48C8-BEC4-9BF2AD03B8A3}"/>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151732</xdr:rowOff>
    </xdr:from>
    <xdr:to>
      <xdr:col>11</xdr:col>
      <xdr:colOff>31750</xdr:colOff>
      <xdr:row>81</xdr:row>
      <xdr:rowOff>162950</xdr:rowOff>
    </xdr:to>
    <xdr:cxnSp macro="">
      <xdr:nvCxnSpPr>
        <xdr:cNvPr id="207" name="直線コネクタ 206">
          <a:extLst>
            <a:ext uri="{FF2B5EF4-FFF2-40B4-BE49-F238E27FC236}">
              <a16:creationId xmlns:a16="http://schemas.microsoft.com/office/drawing/2014/main" id="{3693A81F-BF42-4A71-A5FD-3B94DB752665}"/>
            </a:ext>
          </a:extLst>
        </xdr:cNvPr>
        <xdr:cNvCxnSpPr/>
      </xdr:nvCxnSpPr>
      <xdr:spPr>
        <a:xfrm>
          <a:off x="1447800" y="1403918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F6B49DEC-3018-4CB2-8801-8D939B7E4669}"/>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E576166C-0A5D-41FC-B7E4-4016551BAE96}"/>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55AFC9F4-24AE-4F4D-B3D1-BE0EB6C2782E}"/>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297C3936-E113-45BE-9BA0-3F931BA2D835}"/>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1C4284F-C502-439E-A095-882255C198E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59C7380-5958-4DB7-9FF0-221F829D11D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18D386F-FF6F-4C47-96CD-0FC921A745E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94E0A6A6-4BA2-4D75-B537-BF0ED65913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8F709C8-AB7D-4398-90E3-DD194214337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89540</xdr:rowOff>
    </xdr:from>
    <xdr:to>
      <xdr:col>23</xdr:col>
      <xdr:colOff>184150</xdr:colOff>
      <xdr:row>83</xdr:row>
      <xdr:rowOff>19690</xdr:rowOff>
    </xdr:to>
    <xdr:sp macro="" textlink="">
      <xdr:nvSpPr>
        <xdr:cNvPr id="217" name="楕円 216">
          <a:extLst>
            <a:ext uri="{FF2B5EF4-FFF2-40B4-BE49-F238E27FC236}">
              <a16:creationId xmlns:a16="http://schemas.microsoft.com/office/drawing/2014/main" id="{02C32FD2-5C16-484F-A10B-7D37EF93BE8D}"/>
            </a:ext>
          </a:extLst>
        </xdr:cNvPr>
        <xdr:cNvSpPr/>
      </xdr:nvSpPr>
      <xdr:spPr>
        <a:xfrm>
          <a:off x="4902200" y="1414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61617</xdr:rowOff>
    </xdr:from>
    <xdr:ext cx="762000" cy="259045"/>
    <xdr:sp macro="" textlink="">
      <xdr:nvSpPr>
        <xdr:cNvPr id="218" name="人件費・物件費等の状況該当値テキスト">
          <a:extLst>
            <a:ext uri="{FF2B5EF4-FFF2-40B4-BE49-F238E27FC236}">
              <a16:creationId xmlns:a16="http://schemas.microsoft.com/office/drawing/2014/main" id="{C8252D23-7922-4120-9364-4A9FACFA5768}"/>
            </a:ext>
          </a:extLst>
        </xdr:cNvPr>
        <xdr:cNvSpPr txBox="1"/>
      </xdr:nvSpPr>
      <xdr:spPr>
        <a:xfrm>
          <a:off x="5041900" y="1412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41298</xdr:rowOff>
    </xdr:from>
    <xdr:to>
      <xdr:col>19</xdr:col>
      <xdr:colOff>184150</xdr:colOff>
      <xdr:row>82</xdr:row>
      <xdr:rowOff>142898</xdr:rowOff>
    </xdr:to>
    <xdr:sp macro="" textlink="">
      <xdr:nvSpPr>
        <xdr:cNvPr id="219" name="楕円 218">
          <a:extLst>
            <a:ext uri="{FF2B5EF4-FFF2-40B4-BE49-F238E27FC236}">
              <a16:creationId xmlns:a16="http://schemas.microsoft.com/office/drawing/2014/main" id="{305D6518-D6D7-4667-9384-3633D6637616}"/>
            </a:ext>
          </a:extLst>
        </xdr:cNvPr>
        <xdr:cNvSpPr/>
      </xdr:nvSpPr>
      <xdr:spPr>
        <a:xfrm>
          <a:off x="4064000" y="141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127675</xdr:rowOff>
    </xdr:from>
    <xdr:ext cx="736600" cy="259045"/>
    <xdr:sp macro="" textlink="">
      <xdr:nvSpPr>
        <xdr:cNvPr id="220" name="テキスト ボックス 219">
          <a:extLst>
            <a:ext uri="{FF2B5EF4-FFF2-40B4-BE49-F238E27FC236}">
              <a16:creationId xmlns:a16="http://schemas.microsoft.com/office/drawing/2014/main" id="{37CFA55D-24F5-48CD-958C-BA6A556676C5}"/>
            </a:ext>
          </a:extLst>
        </xdr:cNvPr>
        <xdr:cNvSpPr txBox="1"/>
      </xdr:nvSpPr>
      <xdr:spPr>
        <a:xfrm>
          <a:off x="3733800" y="1418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166562</xdr:rowOff>
    </xdr:from>
    <xdr:to>
      <xdr:col>15</xdr:col>
      <xdr:colOff>133350</xdr:colOff>
      <xdr:row>82</xdr:row>
      <xdr:rowOff>96712</xdr:rowOff>
    </xdr:to>
    <xdr:sp macro="" textlink="">
      <xdr:nvSpPr>
        <xdr:cNvPr id="221" name="楕円 220">
          <a:extLst>
            <a:ext uri="{FF2B5EF4-FFF2-40B4-BE49-F238E27FC236}">
              <a16:creationId xmlns:a16="http://schemas.microsoft.com/office/drawing/2014/main" id="{A749855A-E46D-40A5-AC0D-D73B8DAF848D}"/>
            </a:ext>
          </a:extLst>
        </xdr:cNvPr>
        <xdr:cNvSpPr/>
      </xdr:nvSpPr>
      <xdr:spPr>
        <a:xfrm>
          <a:off x="31750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81489</xdr:rowOff>
    </xdr:from>
    <xdr:ext cx="762000" cy="259045"/>
    <xdr:sp macro="" textlink="">
      <xdr:nvSpPr>
        <xdr:cNvPr id="222" name="テキスト ボックス 221">
          <a:extLst>
            <a:ext uri="{FF2B5EF4-FFF2-40B4-BE49-F238E27FC236}">
              <a16:creationId xmlns:a16="http://schemas.microsoft.com/office/drawing/2014/main" id="{9AF0FB0C-D46E-4AEB-9F3B-EA157AE3DCD5}"/>
            </a:ext>
          </a:extLst>
        </xdr:cNvPr>
        <xdr:cNvSpPr txBox="1"/>
      </xdr:nvSpPr>
      <xdr:spPr>
        <a:xfrm>
          <a:off x="2844800" y="141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112150</xdr:rowOff>
    </xdr:from>
    <xdr:to>
      <xdr:col>11</xdr:col>
      <xdr:colOff>82550</xdr:colOff>
      <xdr:row>82</xdr:row>
      <xdr:rowOff>42300</xdr:rowOff>
    </xdr:to>
    <xdr:sp macro="" textlink="">
      <xdr:nvSpPr>
        <xdr:cNvPr id="223" name="楕円 222">
          <a:extLst>
            <a:ext uri="{FF2B5EF4-FFF2-40B4-BE49-F238E27FC236}">
              <a16:creationId xmlns:a16="http://schemas.microsoft.com/office/drawing/2014/main" id="{9CD4D940-E976-4735-A58F-2EFC6943178E}"/>
            </a:ext>
          </a:extLst>
        </xdr:cNvPr>
        <xdr:cNvSpPr/>
      </xdr:nvSpPr>
      <xdr:spPr>
        <a:xfrm>
          <a:off x="2286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27077</xdr:rowOff>
    </xdr:from>
    <xdr:ext cx="762000" cy="259045"/>
    <xdr:sp macro="" textlink="">
      <xdr:nvSpPr>
        <xdr:cNvPr id="224" name="テキスト ボックス 223">
          <a:extLst>
            <a:ext uri="{FF2B5EF4-FFF2-40B4-BE49-F238E27FC236}">
              <a16:creationId xmlns:a16="http://schemas.microsoft.com/office/drawing/2014/main" id="{0E8AB40C-65D5-4A50-8B3C-2A2D7073D889}"/>
            </a:ext>
          </a:extLst>
        </xdr:cNvPr>
        <xdr:cNvSpPr txBox="1"/>
      </xdr:nvSpPr>
      <xdr:spPr>
        <a:xfrm>
          <a:off x="1955800" y="140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100932</xdr:rowOff>
    </xdr:from>
    <xdr:to>
      <xdr:col>7</xdr:col>
      <xdr:colOff>31750</xdr:colOff>
      <xdr:row>82</xdr:row>
      <xdr:rowOff>31082</xdr:rowOff>
    </xdr:to>
    <xdr:sp macro="" textlink="">
      <xdr:nvSpPr>
        <xdr:cNvPr id="225" name="楕円 224">
          <a:extLst>
            <a:ext uri="{FF2B5EF4-FFF2-40B4-BE49-F238E27FC236}">
              <a16:creationId xmlns:a16="http://schemas.microsoft.com/office/drawing/2014/main" id="{ED882F53-10A6-4550-ADA4-A8656CBB0975}"/>
            </a:ext>
          </a:extLst>
        </xdr:cNvPr>
        <xdr:cNvSpPr/>
      </xdr:nvSpPr>
      <xdr:spPr>
        <a:xfrm>
          <a:off x="1397000" y="13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15859</xdr:rowOff>
    </xdr:from>
    <xdr:ext cx="762000" cy="259045"/>
    <xdr:sp macro="" textlink="">
      <xdr:nvSpPr>
        <xdr:cNvPr id="226" name="テキスト ボックス 225">
          <a:extLst>
            <a:ext uri="{FF2B5EF4-FFF2-40B4-BE49-F238E27FC236}">
              <a16:creationId xmlns:a16="http://schemas.microsoft.com/office/drawing/2014/main" id="{0C172CBB-6002-45A5-9885-4F754955D54A}"/>
            </a:ext>
          </a:extLst>
        </xdr:cNvPr>
        <xdr:cNvSpPr txBox="1"/>
      </xdr:nvSpPr>
      <xdr:spPr>
        <a:xfrm>
          <a:off x="1066800" y="140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218FF73-AC28-4BBE-B2B7-2943FC0728B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28066140-6235-47D1-9C13-832C4D39678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32527292-6091-4CA2-9E05-1E2F82B529D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34A48E78-2534-421E-A079-6851BDA7175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3AD574CB-E06F-416B-B55B-FCE95E0ED0B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7769840C-CAA1-47B9-B0B8-B968AF70C42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7DBE9FBE-E847-42AF-9356-7E87FEF8B89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D3589C1-48DE-4E46-BC07-E299B737EB4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EF0A6AA-75F8-462F-9E86-012571CD788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5A875162-E9E8-4502-AC0B-F3BD195DF67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C2021727-7486-4F33-BD5D-82313FE8304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9536CC35-9FF7-46E7-8144-4A401DC18C0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37DA94A1-D09F-416E-94B2-E7382EF699F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類似団体平均を若干下回る水準にある。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職員構成については合併以降、高齢職員や中堅職員の早期退職等が進み、加えてここ数年で多くの職員が定年退職を迎えたことから、全体的に若年層の割合が高くなっている状況である。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現在は、国の人事院勧告に沿った給与体系をとっているが、今後の職員構成の変動に合わせて、人事評価制度の適切な運用も含めた総合的な見直しが必要である。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716453C-8E6D-46DA-B9CF-F06F45AEF07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7CB97145-14FE-423C-A251-D228086D649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F0C82BD7-B1AC-4637-BEB1-8A5426A9083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6044E010-D3C0-4945-8313-29BFFE7F187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36222539-D471-4514-8CEB-DEA23F2AA2E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2CE35FA-341B-46A2-99E7-60F1AB8FB3D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5B94ECD-9BF7-4F69-8722-98A87DDD643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8E8C5631-C6D1-4DCB-99DF-879057C562D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2B8BDA81-7F21-4608-8878-36FF219F2D0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816F6AE2-8457-44DF-A1EA-2FEF1C048BA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355ABE2E-8DFF-4E99-8809-D1EF854638B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5ED77EF0-712F-4D23-B2BD-6EF36581DB9C}"/>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399B854-C99F-4309-B797-52BF28D6937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42BC773-469F-4303-8205-6082E845806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29C8C36-9215-49C9-97CD-D7BDEDED525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AF6D1B9F-4BCC-4063-A1A7-CE03013D4639}"/>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7E010467-AB15-417F-A5A3-9DD726CF1D1F}"/>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D6942429-B5F2-4086-8889-1B01CFEFF2F9}"/>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C63F9EA-7A3F-4B11-9B37-4D8660BBB0B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21AAC7AF-5DD1-4FB7-875D-F3F6BB8A8613}"/>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18345</xdr:rowOff>
    </xdr:to>
    <xdr:cxnSp macro="">
      <xdr:nvCxnSpPr>
        <xdr:cNvPr id="260" name="直線コネクタ 259">
          <a:extLst>
            <a:ext uri="{FF2B5EF4-FFF2-40B4-BE49-F238E27FC236}">
              <a16:creationId xmlns:a16="http://schemas.microsoft.com/office/drawing/2014/main" id="{1937F253-49AA-43CF-8906-9E94A2E25B24}"/>
            </a:ext>
          </a:extLst>
        </xdr:cNvPr>
        <xdr:cNvCxnSpPr/>
      </xdr:nvCxnSpPr>
      <xdr:spPr>
        <a:xfrm flipV="1">
          <a:off x="16179800" y="145379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5537290D-7D4E-4967-AE51-93D747202D97}"/>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566F4409-6A8F-4A6A-BC54-9E8ABE123E7A}"/>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18345</xdr:rowOff>
    </xdr:to>
    <xdr:cxnSp macro="">
      <xdr:nvCxnSpPr>
        <xdr:cNvPr id="263" name="直線コネクタ 262">
          <a:extLst>
            <a:ext uri="{FF2B5EF4-FFF2-40B4-BE49-F238E27FC236}">
              <a16:creationId xmlns:a16="http://schemas.microsoft.com/office/drawing/2014/main" id="{AC8D81EF-2051-4C19-B0A9-D4D36ECB96DE}"/>
            </a:ext>
          </a:extLst>
        </xdr:cNvPr>
        <xdr:cNvCxnSpPr/>
      </xdr:nvCxnSpPr>
      <xdr:spPr>
        <a:xfrm>
          <a:off x="15290800" y="144441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AB5C29F5-8724-4463-B705-55FDA09B452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83858DB7-6621-477C-8460-F9128F651BB3}"/>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82550</xdr:rowOff>
    </xdr:to>
    <xdr:cxnSp macro="">
      <xdr:nvCxnSpPr>
        <xdr:cNvPr id="266" name="直線コネクタ 265">
          <a:extLst>
            <a:ext uri="{FF2B5EF4-FFF2-40B4-BE49-F238E27FC236}">
              <a16:creationId xmlns:a16="http://schemas.microsoft.com/office/drawing/2014/main" id="{5A1E76F9-AF4B-434A-A4EB-389340EC6182}"/>
            </a:ext>
          </a:extLst>
        </xdr:cNvPr>
        <xdr:cNvCxnSpPr/>
      </xdr:nvCxnSpPr>
      <xdr:spPr>
        <a:xfrm flipV="1">
          <a:off x="14401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3CABE09A-D730-41FC-A70E-0C575C58489E}"/>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3ABC60B0-4960-4DCC-97C6-E81FAE76DC8A}"/>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84</xdr:row>
      <xdr:rowOff>82550</xdr:rowOff>
    </xdr:to>
    <xdr:cxnSp macro="">
      <xdr:nvCxnSpPr>
        <xdr:cNvPr id="269" name="直線コネクタ 268">
          <a:extLst>
            <a:ext uri="{FF2B5EF4-FFF2-40B4-BE49-F238E27FC236}">
              <a16:creationId xmlns:a16="http://schemas.microsoft.com/office/drawing/2014/main" id="{6A2BE910-4F45-4162-896F-B780DFCF2043}"/>
            </a:ext>
          </a:extLst>
        </xdr:cNvPr>
        <xdr:cNvCxnSpPr/>
      </xdr:nvCxnSpPr>
      <xdr:spPr>
        <a:xfrm>
          <a:off x="13512800" y="142296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650C6F2D-9C6A-4DB5-85BF-82117E982326}"/>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BA2E91B2-9260-48F8-AD44-9640F27F192A}"/>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948D5282-6915-4456-9F2B-E64327E1E034}"/>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ECABB3ED-383A-4274-8D0E-BB687794200A}"/>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3B0F45F-A4E0-4F23-92E9-CF7891F6505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159A3C2-109C-4A1B-BBD4-A1B01104A9E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E415EAD-CA54-468A-9260-2D6C9A983B8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0EFF555-F034-4E86-BB93-2E10FAD24D6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8AA57E5-9509-4DAD-9B38-0D968990F41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9" name="楕円 278">
          <a:extLst>
            <a:ext uri="{FF2B5EF4-FFF2-40B4-BE49-F238E27FC236}">
              <a16:creationId xmlns:a16="http://schemas.microsoft.com/office/drawing/2014/main" id="{E813717C-01BB-4917-8C80-F37FF693ED2C}"/>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0" name="給与水準   （国との比較）該当値テキスト">
          <a:extLst>
            <a:ext uri="{FF2B5EF4-FFF2-40B4-BE49-F238E27FC236}">
              <a16:creationId xmlns:a16="http://schemas.microsoft.com/office/drawing/2014/main" id="{F3938A32-953F-4F1D-8A56-2C16B11CC86A}"/>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81" name="楕円 280">
          <a:extLst>
            <a:ext uri="{FF2B5EF4-FFF2-40B4-BE49-F238E27FC236}">
              <a16:creationId xmlns:a16="http://schemas.microsoft.com/office/drawing/2014/main" id="{9FD0C083-A8ED-472E-9AE7-5BC56FB91CEB}"/>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2" name="テキスト ボックス 281">
          <a:extLst>
            <a:ext uri="{FF2B5EF4-FFF2-40B4-BE49-F238E27FC236}">
              <a16:creationId xmlns:a16="http://schemas.microsoft.com/office/drawing/2014/main" id="{40F36FD5-0840-442D-AE21-CB49144EC6DF}"/>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3" name="楕円 282">
          <a:extLst>
            <a:ext uri="{FF2B5EF4-FFF2-40B4-BE49-F238E27FC236}">
              <a16:creationId xmlns:a16="http://schemas.microsoft.com/office/drawing/2014/main" id="{026F4E98-3214-40C1-A26B-1BC9F499D35D}"/>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D7878C63-84A0-470C-B13F-89303EAA5884}"/>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5" name="楕円 284">
          <a:extLst>
            <a:ext uri="{FF2B5EF4-FFF2-40B4-BE49-F238E27FC236}">
              <a16:creationId xmlns:a16="http://schemas.microsoft.com/office/drawing/2014/main" id="{BAECF377-0C53-451C-AF1A-00BE80401988}"/>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F05CAB2C-4052-4192-8A9A-C968360D7492}"/>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7" name="楕円 286">
          <a:extLst>
            <a:ext uri="{FF2B5EF4-FFF2-40B4-BE49-F238E27FC236}">
              <a16:creationId xmlns:a16="http://schemas.microsoft.com/office/drawing/2014/main" id="{BE6BF5B8-754C-4526-ACEC-A3F3B04C42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8" name="テキスト ボックス 287">
          <a:extLst>
            <a:ext uri="{FF2B5EF4-FFF2-40B4-BE49-F238E27FC236}">
              <a16:creationId xmlns:a16="http://schemas.microsoft.com/office/drawing/2014/main" id="{59D86903-63BF-4A2A-9507-7173495FEE47}"/>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BD2360F-B3C7-4772-91C3-1C9A94FF317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31541BBE-F7EB-405D-B187-E014BCBF01F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49240298-5389-41D8-AF3E-64BBBF56D0F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159A4E12-C982-46FA-B47B-C4C088BB54B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EB877E6E-A017-41C7-978E-31C48C2757E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D81E8F32-DA26-4891-9FFF-4C65B33286E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1C08436-3B65-4A24-92F7-5ABEA346CE4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6852ED4D-6C9E-4C00-B2F6-FEB15A59AF3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5854C811-7092-4D7A-9792-D8F3A46F67A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7C99F131-A103-4CD7-8421-6E570A6AF2C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B9FED1F4-2638-4857-AFFE-036323B54F2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3DBE60FD-6B7F-47E2-940D-CF1A148853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C299E2D9-C6CF-4E19-AF60-50F7707E0CA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類似団体平均をわずかに上回っている状況であるが、県平均からは大きく上回っている状況である。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職員数については、合併以降、事務事業の合理化を進めながら行政サービスの維持を図る一方で、集中改革プランに基づき総職員数の適正化に取り組んでいるところである。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今後も行財政改革の推進を図るとともに、定員管理の適正化を図る必要がある。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C08CA624-BD35-4729-BB4A-5EECCA9EB49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B895FB4-C9F5-4B95-8425-47A36C706A8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1E2033AB-5197-410E-BA85-99D637D843E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2C4336EC-9078-46EC-8B60-F696285F7C5E}"/>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FF40394-7B77-4380-A40C-D1D98CB451E3}"/>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67104B6C-CE93-4696-AFB1-3F899D300E99}"/>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5892E525-7066-4E44-8555-83487A013954}"/>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1DFE47A0-9921-4B8D-8DB0-62FA319309AF}"/>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874CEE58-1F49-48B6-A11F-6D94602E5DA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8C7114B4-1423-48D5-82BE-A7D3E2DE7C25}"/>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506A8081-891B-4B40-B21C-37ED1F21C037}"/>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3BD6FE2-1FFF-4674-9821-D6235970093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16E11BA-1E10-45B9-AF64-B6D458F4455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A2FA78FA-B272-4EE9-81B2-67F86824755C}"/>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848A4570-1BB6-4BB0-8D5A-FA5C50C621DC}"/>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5BEC7781-870A-4C1C-884C-A9645410110A}"/>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6DBB79F9-E19B-4E15-A89F-16AD465CEACB}"/>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5AD23C03-8FBE-483D-84D1-CA45B4E3269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7772</xdr:rowOff>
    </xdr:from>
    <xdr:to>
      <xdr:col>81</xdr:col>
      <xdr:colOff>44450</xdr:colOff>
      <xdr:row>62</xdr:row>
      <xdr:rowOff>15494</xdr:rowOff>
    </xdr:to>
    <xdr:cxnSp macro="">
      <xdr:nvCxnSpPr>
        <xdr:cNvPr id="320" name="直線コネクタ 319">
          <a:extLst>
            <a:ext uri="{FF2B5EF4-FFF2-40B4-BE49-F238E27FC236}">
              <a16:creationId xmlns:a16="http://schemas.microsoft.com/office/drawing/2014/main" id="{8CDD3B16-9F75-43E4-8034-AABD6087FB61}"/>
            </a:ext>
          </a:extLst>
        </xdr:cNvPr>
        <xdr:cNvCxnSpPr/>
      </xdr:nvCxnSpPr>
      <xdr:spPr>
        <a:xfrm>
          <a:off x="16179800" y="10637672"/>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23723C03-8F99-4172-B958-5B2B4EFC4DA6}"/>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EFF3D724-169D-488B-B1C3-099134658BA6}"/>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165709</xdr:rowOff>
    </xdr:from>
    <xdr:to>
      <xdr:col>77</xdr:col>
      <xdr:colOff>44450</xdr:colOff>
      <xdr:row>62</xdr:row>
      <xdr:rowOff>7772</xdr:rowOff>
    </xdr:to>
    <xdr:cxnSp macro="">
      <xdr:nvCxnSpPr>
        <xdr:cNvPr id="323" name="直線コネクタ 322">
          <a:extLst>
            <a:ext uri="{FF2B5EF4-FFF2-40B4-BE49-F238E27FC236}">
              <a16:creationId xmlns:a16="http://schemas.microsoft.com/office/drawing/2014/main" id="{B38EAA16-D336-4E4D-9827-7138697F7B4F}"/>
            </a:ext>
          </a:extLst>
        </xdr:cNvPr>
        <xdr:cNvCxnSpPr/>
      </xdr:nvCxnSpPr>
      <xdr:spPr>
        <a:xfrm>
          <a:off x="15290800" y="106241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645A15EE-F541-4369-A662-042C92B8C1A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F90BB75E-FAD3-4D56-A4AD-29FAD9817C25}"/>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165709</xdr:rowOff>
    </xdr:from>
    <xdr:to>
      <xdr:col>72</xdr:col>
      <xdr:colOff>203200</xdr:colOff>
      <xdr:row>62</xdr:row>
      <xdr:rowOff>1498</xdr:rowOff>
    </xdr:to>
    <xdr:cxnSp macro="">
      <xdr:nvCxnSpPr>
        <xdr:cNvPr id="326" name="直線コネクタ 325">
          <a:extLst>
            <a:ext uri="{FF2B5EF4-FFF2-40B4-BE49-F238E27FC236}">
              <a16:creationId xmlns:a16="http://schemas.microsoft.com/office/drawing/2014/main" id="{1F1E389E-F46A-48B6-94FB-7F20356AA7C6}"/>
            </a:ext>
          </a:extLst>
        </xdr:cNvPr>
        <xdr:cNvCxnSpPr/>
      </xdr:nvCxnSpPr>
      <xdr:spPr>
        <a:xfrm flipV="1">
          <a:off x="14401800" y="10624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18EA4A3D-77CA-419C-AF6B-206D52E7F5CC}"/>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5F1E46DC-DF02-4911-9F6D-377DFFC44068}"/>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1498</xdr:rowOff>
    </xdr:from>
    <xdr:to>
      <xdr:col>68</xdr:col>
      <xdr:colOff>152400</xdr:colOff>
      <xdr:row>62</xdr:row>
      <xdr:rowOff>9703</xdr:rowOff>
    </xdr:to>
    <xdr:cxnSp macro="">
      <xdr:nvCxnSpPr>
        <xdr:cNvPr id="329" name="直線コネクタ 328">
          <a:extLst>
            <a:ext uri="{FF2B5EF4-FFF2-40B4-BE49-F238E27FC236}">
              <a16:creationId xmlns:a16="http://schemas.microsoft.com/office/drawing/2014/main" id="{D4792FA8-FBC7-40DA-86B7-0DC7F0EDAD4E}"/>
            </a:ext>
          </a:extLst>
        </xdr:cNvPr>
        <xdr:cNvCxnSpPr/>
      </xdr:nvCxnSpPr>
      <xdr:spPr>
        <a:xfrm flipV="1">
          <a:off x="13512800" y="1063139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1D4BC6C9-1AB0-4817-AD6C-8A7BDD654423}"/>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A94EE4EC-4CCD-4053-B81A-60F0C808EA6E}"/>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418EB26B-20CE-421F-94E1-A6468F2D4EBB}"/>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C29E977-839F-4573-8CAA-313873952ADB}"/>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7481A00-96C9-4145-81E2-F1ED547ADD7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BB61893-F687-401E-B099-D564932498F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375FA1D-1B05-479D-A1A9-A81DD1532C3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246024C-C503-4F8E-89CD-CABD0D945C7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C07383C-BC5D-4C49-9F53-A0E8C632F84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136144</xdr:rowOff>
    </xdr:from>
    <xdr:to>
      <xdr:col>81</xdr:col>
      <xdr:colOff>95250</xdr:colOff>
      <xdr:row>62</xdr:row>
      <xdr:rowOff>66294</xdr:rowOff>
    </xdr:to>
    <xdr:sp macro="" textlink="">
      <xdr:nvSpPr>
        <xdr:cNvPr id="339" name="楕円 338">
          <a:extLst>
            <a:ext uri="{FF2B5EF4-FFF2-40B4-BE49-F238E27FC236}">
              <a16:creationId xmlns:a16="http://schemas.microsoft.com/office/drawing/2014/main" id="{E54F14CC-01C6-4BB9-A4CF-19F202679B75}"/>
            </a:ext>
          </a:extLst>
        </xdr:cNvPr>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108221</xdr:rowOff>
    </xdr:from>
    <xdr:ext cx="762000" cy="259045"/>
    <xdr:sp macro="" textlink="">
      <xdr:nvSpPr>
        <xdr:cNvPr id="340" name="定員管理の状況該当値テキスト">
          <a:extLst>
            <a:ext uri="{FF2B5EF4-FFF2-40B4-BE49-F238E27FC236}">
              <a16:creationId xmlns:a16="http://schemas.microsoft.com/office/drawing/2014/main" id="{AAABC5C9-911D-400A-8974-B6B5E8AE522B}"/>
            </a:ext>
          </a:extLst>
        </xdr:cNvPr>
        <xdr:cNvSpPr txBox="1"/>
      </xdr:nvSpPr>
      <xdr:spPr>
        <a:xfrm>
          <a:off x="17106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128422</xdr:rowOff>
    </xdr:from>
    <xdr:to>
      <xdr:col>77</xdr:col>
      <xdr:colOff>95250</xdr:colOff>
      <xdr:row>62</xdr:row>
      <xdr:rowOff>58572</xdr:rowOff>
    </xdr:to>
    <xdr:sp macro="" textlink="">
      <xdr:nvSpPr>
        <xdr:cNvPr id="341" name="楕円 340">
          <a:extLst>
            <a:ext uri="{FF2B5EF4-FFF2-40B4-BE49-F238E27FC236}">
              <a16:creationId xmlns:a16="http://schemas.microsoft.com/office/drawing/2014/main" id="{D7627D1E-63AB-4E53-BACC-60FFB84B2AD0}"/>
            </a:ext>
          </a:extLst>
        </xdr:cNvPr>
        <xdr:cNvSpPr/>
      </xdr:nvSpPr>
      <xdr:spPr>
        <a:xfrm>
          <a:off x="161290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43349</xdr:rowOff>
    </xdr:from>
    <xdr:ext cx="736600" cy="259045"/>
    <xdr:sp macro="" textlink="">
      <xdr:nvSpPr>
        <xdr:cNvPr id="342" name="テキスト ボックス 341">
          <a:extLst>
            <a:ext uri="{FF2B5EF4-FFF2-40B4-BE49-F238E27FC236}">
              <a16:creationId xmlns:a16="http://schemas.microsoft.com/office/drawing/2014/main" id="{00E7B8DB-A9E0-407D-B248-9E650EC16CF1}"/>
            </a:ext>
          </a:extLst>
        </xdr:cNvPr>
        <xdr:cNvSpPr txBox="1"/>
      </xdr:nvSpPr>
      <xdr:spPr>
        <a:xfrm>
          <a:off x="15798800" y="1067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114909</xdr:rowOff>
    </xdr:from>
    <xdr:to>
      <xdr:col>73</xdr:col>
      <xdr:colOff>44450</xdr:colOff>
      <xdr:row>62</xdr:row>
      <xdr:rowOff>45059</xdr:rowOff>
    </xdr:to>
    <xdr:sp macro="" textlink="">
      <xdr:nvSpPr>
        <xdr:cNvPr id="343" name="楕円 342">
          <a:extLst>
            <a:ext uri="{FF2B5EF4-FFF2-40B4-BE49-F238E27FC236}">
              <a16:creationId xmlns:a16="http://schemas.microsoft.com/office/drawing/2014/main" id="{46955549-B7E8-4BA3-BCDC-F0CB0FE0E6BF}"/>
            </a:ext>
          </a:extLst>
        </xdr:cNvPr>
        <xdr:cNvSpPr/>
      </xdr:nvSpPr>
      <xdr:spPr>
        <a:xfrm>
          <a:off x="152400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29836</xdr:rowOff>
    </xdr:from>
    <xdr:ext cx="762000" cy="259045"/>
    <xdr:sp macro="" textlink="">
      <xdr:nvSpPr>
        <xdr:cNvPr id="344" name="テキスト ボックス 343">
          <a:extLst>
            <a:ext uri="{FF2B5EF4-FFF2-40B4-BE49-F238E27FC236}">
              <a16:creationId xmlns:a16="http://schemas.microsoft.com/office/drawing/2014/main" id="{B738EEC6-4FAD-4629-A17A-883AE4DFFE08}"/>
            </a:ext>
          </a:extLst>
        </xdr:cNvPr>
        <xdr:cNvSpPr txBox="1"/>
      </xdr:nvSpPr>
      <xdr:spPr>
        <a:xfrm>
          <a:off x="14909800" y="1065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122148</xdr:rowOff>
    </xdr:from>
    <xdr:to>
      <xdr:col>68</xdr:col>
      <xdr:colOff>203200</xdr:colOff>
      <xdr:row>62</xdr:row>
      <xdr:rowOff>52298</xdr:rowOff>
    </xdr:to>
    <xdr:sp macro="" textlink="">
      <xdr:nvSpPr>
        <xdr:cNvPr id="345" name="楕円 344">
          <a:extLst>
            <a:ext uri="{FF2B5EF4-FFF2-40B4-BE49-F238E27FC236}">
              <a16:creationId xmlns:a16="http://schemas.microsoft.com/office/drawing/2014/main" id="{C31288E1-DDCD-45A9-8750-A61672A875A8}"/>
            </a:ext>
          </a:extLst>
        </xdr:cNvPr>
        <xdr:cNvSpPr/>
      </xdr:nvSpPr>
      <xdr:spPr>
        <a:xfrm>
          <a:off x="14351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37075</xdr:rowOff>
    </xdr:from>
    <xdr:ext cx="762000" cy="259045"/>
    <xdr:sp macro="" textlink="">
      <xdr:nvSpPr>
        <xdr:cNvPr id="346" name="テキスト ボックス 345">
          <a:extLst>
            <a:ext uri="{FF2B5EF4-FFF2-40B4-BE49-F238E27FC236}">
              <a16:creationId xmlns:a16="http://schemas.microsoft.com/office/drawing/2014/main" id="{CC97ED50-357D-4B87-AA66-A81E0AF544D9}"/>
            </a:ext>
          </a:extLst>
        </xdr:cNvPr>
        <xdr:cNvSpPr txBox="1"/>
      </xdr:nvSpPr>
      <xdr:spPr>
        <a:xfrm>
          <a:off x="14020800" y="106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130353</xdr:rowOff>
    </xdr:from>
    <xdr:to>
      <xdr:col>64</xdr:col>
      <xdr:colOff>152400</xdr:colOff>
      <xdr:row>62</xdr:row>
      <xdr:rowOff>60503</xdr:rowOff>
    </xdr:to>
    <xdr:sp macro="" textlink="">
      <xdr:nvSpPr>
        <xdr:cNvPr id="347" name="楕円 346">
          <a:extLst>
            <a:ext uri="{FF2B5EF4-FFF2-40B4-BE49-F238E27FC236}">
              <a16:creationId xmlns:a16="http://schemas.microsoft.com/office/drawing/2014/main" id="{340EF73F-F966-42E8-8A17-88C13EFECCA0}"/>
            </a:ext>
          </a:extLst>
        </xdr:cNvPr>
        <xdr:cNvSpPr/>
      </xdr:nvSpPr>
      <xdr:spPr>
        <a:xfrm>
          <a:off x="13462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45280</xdr:rowOff>
    </xdr:from>
    <xdr:ext cx="762000" cy="259045"/>
    <xdr:sp macro="" textlink="">
      <xdr:nvSpPr>
        <xdr:cNvPr id="348" name="テキスト ボックス 347">
          <a:extLst>
            <a:ext uri="{FF2B5EF4-FFF2-40B4-BE49-F238E27FC236}">
              <a16:creationId xmlns:a16="http://schemas.microsoft.com/office/drawing/2014/main" id="{C6846BAE-3F61-4B79-99CE-4B1C02A43708}"/>
            </a:ext>
          </a:extLst>
        </xdr:cNvPr>
        <xdr:cNvSpPr txBox="1"/>
      </xdr:nvSpPr>
      <xdr:spPr>
        <a:xfrm>
          <a:off x="13131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CCF45573-3353-4054-80C2-E79B2A42DD1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EE92EA77-4871-4AB7-9314-5907807C634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F427839-525F-4F92-9955-803DBE51D89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82E468B9-81BE-41D0-88C3-F22F8B1F0E0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27B5A93-A6D5-4267-BC66-2F80DDBFD69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D203F1BB-5ED8-455F-AA98-882089FDA37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D943CFD-D28F-414A-B575-5582990CB1C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E33154CF-1B88-438E-998B-3364D6B4FA3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AA9B3946-137E-4F20-B7DA-411EA9187D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0A39E8B-8B98-4E2C-B63D-F36F7A39D67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3DF7005C-7A1B-465B-A9A7-29064AB65F8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F43966B6-9485-48C9-8D45-A78955A755F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CA8876F0-D653-40C7-8DEE-C3960AB648C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ポイント減で推移しており、類似団体平均や県平均は下回っている状況である。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実質公債費比率については、今後、最終処分場整備事業に係る元金償還の開始、公営住宅建設事業債の償還が控えていることから、増加が見込まれる。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緊急度・住民ニーズ等的確な判断、事業選択により町債発行に大きく頼ることのない財政運営に努めていく必要がある。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8BE294A-34DF-4422-9E12-033DB6555BF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D8906C6-E4A0-429E-AC24-EAA27E9DFC1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76E2346-AD71-492F-A32A-2D06576B388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A2F8B6CD-9CA9-4717-B40C-2E0ADB34C12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1EA4C388-F70E-4960-81C2-C8A5C57A732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BD5562D-4803-451B-9B26-B56383E1080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B5761E4-2627-415F-9EE8-88DB8BCEA44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19E4202-3E63-4EBB-A86B-424773EF7FA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E502B7C-4271-448D-9796-57B0B75C0ED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2315BA2F-3CD1-43EA-BE54-7A178ED0562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48F9CAC-8C8A-43D1-B321-EA9F7EB9AC8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D04ABAB3-2162-4293-8B3C-5B67DC29177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BD38468-5E4B-4ACB-86C8-B9636530FAC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8B3375A-6E2F-426B-8B0B-EABE88BBD60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EEFE8763-B052-44B1-BDA7-C3B648C4F3C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38529D80-79F6-4151-B2FA-0AAF88AA9251}"/>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C575A32C-EF4D-4F6D-B0CA-F0B9B887D27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2372D193-B7BC-4FFE-9FD5-2A681A2D57DD}"/>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D466E55B-6D1B-4437-BECD-C6D672D46ED5}"/>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60113</xdr:rowOff>
    </xdr:to>
    <xdr:cxnSp macro="">
      <xdr:nvCxnSpPr>
        <xdr:cNvPr id="381" name="直線コネクタ 380">
          <a:extLst>
            <a:ext uri="{FF2B5EF4-FFF2-40B4-BE49-F238E27FC236}">
              <a16:creationId xmlns:a16="http://schemas.microsoft.com/office/drawing/2014/main" id="{E7AA0FE9-E276-4340-9A8D-39C9B5868AD7}"/>
            </a:ext>
          </a:extLst>
        </xdr:cNvPr>
        <xdr:cNvCxnSpPr/>
      </xdr:nvCxnSpPr>
      <xdr:spPr>
        <a:xfrm flipV="1">
          <a:off x="16179800" y="708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C3E567CF-6FDD-47B3-931B-B745A08AAFBA}"/>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2C0B19A3-F3F6-44E4-B872-7C1390BA2698}"/>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60113</xdr:rowOff>
    </xdr:to>
    <xdr:cxnSp macro="">
      <xdr:nvCxnSpPr>
        <xdr:cNvPr id="384" name="直線コネクタ 383">
          <a:extLst>
            <a:ext uri="{FF2B5EF4-FFF2-40B4-BE49-F238E27FC236}">
              <a16:creationId xmlns:a16="http://schemas.microsoft.com/office/drawing/2014/main" id="{A35B35AD-6520-4C26-9909-1ADEEE645EDD}"/>
            </a:ext>
          </a:extLst>
        </xdr:cNvPr>
        <xdr:cNvCxnSpPr/>
      </xdr:nvCxnSpPr>
      <xdr:spPr>
        <a:xfrm>
          <a:off x="15290800" y="7089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ABCE905C-A810-48E9-87FA-2939573A6C17}"/>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68A2953C-41A6-4CF5-BA9E-32EA4813222A}"/>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87" name="直線コネクタ 386">
          <a:extLst>
            <a:ext uri="{FF2B5EF4-FFF2-40B4-BE49-F238E27FC236}">
              <a16:creationId xmlns:a16="http://schemas.microsoft.com/office/drawing/2014/main" id="{2990C818-50F6-45E3-AB77-88ADFE500C03}"/>
            </a:ext>
          </a:extLst>
        </xdr:cNvPr>
        <xdr:cNvCxnSpPr/>
      </xdr:nvCxnSpPr>
      <xdr:spPr>
        <a:xfrm>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3A355505-B7F8-413C-A810-5C25A580747F}"/>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FC06A0E5-5FD7-4E10-AACF-E6C051E8D28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90" name="直線コネクタ 389">
          <a:extLst>
            <a:ext uri="{FF2B5EF4-FFF2-40B4-BE49-F238E27FC236}">
              <a16:creationId xmlns:a16="http://schemas.microsoft.com/office/drawing/2014/main" id="{4A6EA7F1-1888-48A2-A8B2-297A540104F1}"/>
            </a:ext>
          </a:extLst>
        </xdr:cNvPr>
        <xdr:cNvCxnSpPr/>
      </xdr:nvCxnSpPr>
      <xdr:spPr>
        <a:xfrm>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74A79D8B-1BDB-49D1-9D0D-1531E69B8FCD}"/>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CDD4E1E6-950E-4A96-8512-FCADA4054869}"/>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AF4E73BB-669D-4853-AEA0-EFDFBDF8871E}"/>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CB82E37-D275-4B33-99CB-9C32295569C7}"/>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7A3981A-C58C-42E8-8A09-51F90344F28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922392F-0E79-4A9D-B35D-98DDF0F805A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130E359-F7E3-4ACD-8485-AE18AD939FF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681100D-F410-404F-AEF2-5FEDCB6071E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D19B52F-9FFC-4409-9113-6198DA5726C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a:extLst>
            <a:ext uri="{FF2B5EF4-FFF2-40B4-BE49-F238E27FC236}">
              <a16:creationId xmlns:a16="http://schemas.microsoft.com/office/drawing/2014/main" id="{34600603-159C-450E-94E5-D2462064058F}"/>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a:extLst>
            <a:ext uri="{FF2B5EF4-FFF2-40B4-BE49-F238E27FC236}">
              <a16:creationId xmlns:a16="http://schemas.microsoft.com/office/drawing/2014/main" id="{D0F44D17-C673-4089-94F5-8AC7A0AB4B28}"/>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a:extLst>
            <a:ext uri="{FF2B5EF4-FFF2-40B4-BE49-F238E27FC236}">
              <a16:creationId xmlns:a16="http://schemas.microsoft.com/office/drawing/2014/main" id="{3C337E7B-2D9B-48BC-AEB0-10D029B6C818}"/>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a:extLst>
            <a:ext uri="{FF2B5EF4-FFF2-40B4-BE49-F238E27FC236}">
              <a16:creationId xmlns:a16="http://schemas.microsoft.com/office/drawing/2014/main" id="{D97047BC-1E21-4716-9486-209788A84902}"/>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a:extLst>
            <a:ext uri="{FF2B5EF4-FFF2-40B4-BE49-F238E27FC236}">
              <a16:creationId xmlns:a16="http://schemas.microsoft.com/office/drawing/2014/main" id="{831B040C-CAFB-4790-A8B0-826283DA382D}"/>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34A17B07-5FA7-40FA-82C5-A606A586BA3C}"/>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id="{8DE18E77-7C38-46FA-BE4D-68C18FC3A5AE}"/>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81DF3754-7693-4526-884B-60ACAED56F1E}"/>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4DE43349-0CFF-43F3-82AF-5C995C3C564C}"/>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78B730AD-A281-4184-8CED-EA0CD3D796EE}"/>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80AA18D-8071-4D68-A60C-E8E29409F62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F58C3F4-BC53-45C9-BFAD-6C3D0C0DB35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44F7BBF-7DBE-47D6-A5D7-6F2214A6C5F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1BD3F12-D8B5-4690-9B9E-6C4205226C3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3A44524-55B4-4042-963C-CED3A5270B1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6B498E0-DD90-41F4-B3B8-3C1663F665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DCF84FB-D8A6-404B-884D-9482790F03E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F985EC2-D13F-42F9-84D5-81B173F18EC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E3DAD41-5107-414B-A2EF-62538E2FE9A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2F434E0-5CF2-49EA-B54E-5DBA2BAA7D2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0E8850A-C64B-470C-8644-3085091629D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1EC2B36-5962-4558-8906-768833AF2A1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47F0583-6C8F-47E6-ADB0-2941AD75814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本町の将来負担比率は、従前から「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」の状態が続いており、地方債残高を上回る基準財政需要額算入見込額を計上できていることが大きな要因となっている。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中期財政計画において、基金を活用し財政運営を行っていくこととしており、充当可能基金が目減りしていくことが予想されるため、今後も経常的経費の縮減を進めるとともに、ふるさと納税寄付金など自主財源の確保について積極的に取り組む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CC10389-EE16-4B6B-89D8-DE91D0105CF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5A165A9-B8C3-40EC-8704-8B7DA13A049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E4C2E74-3608-4901-82A6-D73517B3194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2C58616-C866-48E0-A318-D02E1B41BB5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C7E498E5-27F6-4AA7-AE7B-78CE1B369D5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38D8B78-159F-44FE-AD2E-EE485DCB724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AEACAD64-B3D8-40C7-A539-C347AC9824D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63A2FCF3-F5B9-4F48-97FE-141521AF021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88FA0DC6-4D0B-4694-9C04-CD61F879A6F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C3D200C6-843F-4457-AECC-CCF32633789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58E8545-9975-4E64-B323-C73B42E790F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99BC10C7-29AD-47D6-8543-9555AE0A93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2C10929C-B4C5-4655-A320-5AB17ABEC10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499B9C7F-06FB-495A-AF33-B96DC95AA5F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C3029503-CFB0-4399-B049-57118752D25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CFF858DB-FA3D-4524-A1E4-C8BB0FA7870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3CDFE67-6217-49F6-8044-093795FD3C0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BF0D5722-F509-49D5-AA17-B357D9A12B51}"/>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A1A185E6-6E4E-48F3-B94E-A7CED521FC5D}"/>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97DF5CD-9D0E-4C8E-A7EE-CECFA6552ACF}"/>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84E7CA22-4E67-441F-AF93-6479463BEB06}"/>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8B15092C-1022-418C-8DA7-18AE9D2B8C3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9B930A77-2168-42AA-9CFE-D785A6B32FB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790657E1-BD0F-4453-98BC-2A4BC8A5C57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70A6D52A-40CE-421C-9397-2F3E713F8662}"/>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7A68B7FB-068F-4721-9B4C-293B92F17C6C}"/>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DC4C4A46-8FEC-4FDA-A664-EBDF52A1C93A}"/>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7DAFDA6B-C2DB-48DD-B27C-206AFB170366}"/>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B24E47C7-F81A-4113-AC0C-7663461240AC}"/>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FD371D98-9DA6-42F3-8F64-0513C9C93F1E}"/>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651B7161-F3FB-4C10-B29C-A2CEF702511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BBDAE4AC-2AE9-4711-A526-0293BF106B8E}"/>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7BFA253-AA3F-4734-91C1-F77D2937315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F14EC92-A08B-4060-8C56-F63B7D9C4C6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9E635B9-C184-4958-A595-5DC4BC60F88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A6630BB-F208-45C2-B697-0C50369FD48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1967CB3-1C33-4AC6-803B-CE7B5F33484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類似団体平均をやや上回る状況にあり、前年度と比べ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ポイント増加している。職員数は</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名から</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名に減少しているものの、地域おこし協力隊員の増加や消防団員の報酬額引き上げが要因のひとつとなっていると考えられる。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今後も職員数の適正管理を行うとともに、一般廃棄物処理業務や消防業務など一部事務組合で行っているものもあるため、これらを含めた人件費関係経費全体について抑制を図る必要がある。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72390</xdr:rowOff>
    </xdr:from>
    <xdr:to>
      <xdr:col>15</xdr:col>
      <xdr:colOff>149225</xdr:colOff>
      <xdr:row>37</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燃料費高騰などの影響で前年度と比べて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年度以降、類似団体平均を大きく下回る状況となっている。これは、他団体と比べて会計年度任用職員が多く人件費の占める割合が高いことが要因のひとつと考えられる。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経常経費の物件費については、電算委託料や光熱水費などが主なものなっており、燃料高騰の影響もあることから経費圧縮も限界にきている状況にあり、これ以上の大幅な改善は期待できない。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844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50800</xdr:rowOff>
    </xdr:from>
    <xdr:to>
      <xdr:col>78</xdr:col>
      <xdr:colOff>69850</xdr:colOff>
      <xdr:row>13</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796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50800</xdr:rowOff>
    </xdr:from>
    <xdr:to>
      <xdr:col>73</xdr:col>
      <xdr:colOff>180975</xdr:colOff>
      <xdr:row>16</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796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0</xdr:rowOff>
    </xdr:from>
    <xdr:to>
      <xdr:col>74</xdr:col>
      <xdr:colOff>31750</xdr:colOff>
      <xdr:row>13</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児童数の減少に伴い児童手当給付金や私立認定こども園運営費が減少している。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類似団体平均は下回っているものの、今後も財政運営への負担を軽減できるよう、新たな魅力づくり、地場産業活性化など財政基盤の強化に努めていきたい。</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121557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ポイント増加しているものの、類似団体平均を若干下回っている状況である。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後期高齢者医療事業特別会計に対する繰出金が増加していることが主な要因と考えられ、引き続き健康維持等の事業実施により、社会保障費の抑制に努める必要がある。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706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06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135165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01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58981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8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156953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ポイント増加しており、依然として県平均、類似団体平均を大きく上回っている状況である。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町において割合として大きく占めている経費は、小豆島中央病院企業団や小豆地区広域行政事務組合に対する負担金等である。旧病院の建設残債を普通会計が継承し、その債務に対する負担を全て普通会計が負担しており、また、小豆地区広域行政事務組合においてゴミ中間処理施設の整備が開始したため、同程度の状況が続くと見込ま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46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146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719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78994</xdr:rowOff>
    </xdr:from>
    <xdr:to>
      <xdr:col>69</xdr:col>
      <xdr:colOff>92075</xdr:colOff>
      <xdr:row>40</xdr:row>
      <xdr:rowOff>17272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7655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135399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137922</xdr:rowOff>
    </xdr:from>
    <xdr:to>
      <xdr:col>65</xdr:col>
      <xdr:colOff>53975</xdr:colOff>
      <xdr:row>40</xdr:row>
      <xdr:rowOff>68072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52849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内海中学校改修事業に係る地方債の償還が終了するなどにより、公債費は減少しているものの、類似団体平均については依然として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ポイント上回る状況となっている。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低利での借入れを実施できている状況ではあるが、学校再編事業や更新住宅整備事業など大型事業を予定していることから、事業費の精査や有利な地方債の活用に努めていきたい。</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3556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経常収支比率の悪化に比例して、本指標についても前年度と比べて</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ポイントの悪化となっており、類似団体の平均値となっている。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しかしながら補助費等については、類似団体平均や県平均を上回っている状況にあることから、一部事務組合への負担金を含めた経費について削減を進めていきたい。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また、各種団体補助金については、補助や助成のあり方を見直し、費用対効果の低い補助金等の廃止や補助基準を明確にするなど透明性を確保していくことで、推移の維持に努めたい。</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67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78</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067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79</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429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02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123775</xdr:rowOff>
    </xdr:from>
    <xdr:to>
      <xdr:col>29</xdr:col>
      <xdr:colOff>127000</xdr:colOff>
      <xdr:row>15</xdr:row>
      <xdr:rowOff>145808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43150"/>
          <a:ext cx="647700" cy="22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145808</xdr:rowOff>
    </xdr:from>
    <xdr:to>
      <xdr:col>26</xdr:col>
      <xdr:colOff>50800</xdr:colOff>
      <xdr:row>15</xdr:row>
      <xdr:rowOff>163954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65183"/>
          <a:ext cx="698500" cy="1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163954</xdr:rowOff>
    </xdr:from>
    <xdr:to>
      <xdr:col>22</xdr:col>
      <xdr:colOff>114300</xdr:colOff>
      <xdr:row>16</xdr:row>
      <xdr:rowOff>63663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83329"/>
          <a:ext cx="698500" cy="7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40560</xdr:rowOff>
    </xdr:from>
    <xdr:to>
      <xdr:col>18</xdr:col>
      <xdr:colOff>177800</xdr:colOff>
      <xdr:row>16</xdr:row>
      <xdr:rowOff>63663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831385"/>
          <a:ext cx="698500" cy="23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72975</xdr:rowOff>
    </xdr:from>
    <xdr:to>
      <xdr:col>29</xdr:col>
      <xdr:colOff>177800</xdr:colOff>
      <xdr:row>16</xdr:row>
      <xdr:rowOff>3125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9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89502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95008</xdr:rowOff>
    </xdr:from>
    <xdr:to>
      <xdr:col>26</xdr:col>
      <xdr:colOff>101600</xdr:colOff>
      <xdr:row>16</xdr:row>
      <xdr:rowOff>25158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1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35335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8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113154</xdr:rowOff>
    </xdr:from>
    <xdr:to>
      <xdr:col>22</xdr:col>
      <xdr:colOff>165100</xdr:colOff>
      <xdr:row>16</xdr:row>
      <xdr:rowOff>43304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3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53481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12863</xdr:rowOff>
    </xdr:from>
    <xdr:to>
      <xdr:col>19</xdr:col>
      <xdr:colOff>38100</xdr:colOff>
      <xdr:row>16</xdr:row>
      <xdr:rowOff>114463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0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124640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161210</xdr:rowOff>
    </xdr:from>
    <xdr:to>
      <xdr:col>15</xdr:col>
      <xdr:colOff>101600</xdr:colOff>
      <xdr:row>16</xdr:row>
      <xdr:rowOff>91360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8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101537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4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160642</xdr:rowOff>
    </xdr:from>
    <xdr:to>
      <xdr:col>29</xdr:col>
      <xdr:colOff>127000</xdr:colOff>
      <xdr:row>35</xdr:row>
      <xdr:rowOff>177044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70992"/>
          <a:ext cx="647700" cy="1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154242</xdr:rowOff>
    </xdr:from>
    <xdr:to>
      <xdr:col>26</xdr:col>
      <xdr:colOff>50800</xdr:colOff>
      <xdr:row>35</xdr:row>
      <xdr:rowOff>160642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64592"/>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154242</xdr:rowOff>
    </xdr:from>
    <xdr:to>
      <xdr:col>22</xdr:col>
      <xdr:colOff>114300</xdr:colOff>
      <xdr:row>35</xdr:row>
      <xdr:rowOff>213906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4592"/>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201467</xdr:rowOff>
    </xdr:from>
    <xdr:to>
      <xdr:col>18</xdr:col>
      <xdr:colOff>177800</xdr:colOff>
      <xdr:row>35</xdr:row>
      <xdr:rowOff>213906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11817"/>
          <a:ext cx="6985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126244</xdr:rowOff>
    </xdr:from>
    <xdr:to>
      <xdr:col>29</xdr:col>
      <xdr:colOff>177800</xdr:colOff>
      <xdr:row>35</xdr:row>
      <xdr:rowOff>227844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98321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109842</xdr:rowOff>
    </xdr:from>
    <xdr:to>
      <xdr:col>26</xdr:col>
      <xdr:colOff>101600</xdr:colOff>
      <xdr:row>35</xdr:row>
      <xdr:rowOff>211442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196219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0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103442</xdr:rowOff>
    </xdr:from>
    <xdr:to>
      <xdr:col>22</xdr:col>
      <xdr:colOff>165100</xdr:colOff>
      <xdr:row>35</xdr:row>
      <xdr:rowOff>205042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189819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163106</xdr:rowOff>
    </xdr:from>
    <xdr:to>
      <xdr:col>19</xdr:col>
      <xdr:colOff>38100</xdr:colOff>
      <xdr:row>35</xdr:row>
      <xdr:rowOff>264706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249483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150667</xdr:rowOff>
    </xdr:from>
    <xdr:to>
      <xdr:col>15</xdr:col>
      <xdr:colOff>101600</xdr:colOff>
      <xdr:row>35</xdr:row>
      <xdr:rowOff>252267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237044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63603</xdr:rowOff>
    </xdr:from>
    <xdr:to>
      <xdr:col>24</xdr:col>
      <xdr:colOff>63500</xdr:colOff>
      <xdr:row>35</xdr:row>
      <xdr:rowOff>78572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4353"/>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78572</xdr:rowOff>
    </xdr:from>
    <xdr:to>
      <xdr:col>19</xdr:col>
      <xdr:colOff>177800</xdr:colOff>
      <xdr:row>35</xdr:row>
      <xdr:rowOff>89385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932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89385</xdr:rowOff>
    </xdr:from>
    <xdr:to>
      <xdr:col>15</xdr:col>
      <xdr:colOff>50800</xdr:colOff>
      <xdr:row>36</xdr:row>
      <xdr:rowOff>33305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90135"/>
          <a:ext cx="8890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27851</xdr:rowOff>
    </xdr:from>
    <xdr:to>
      <xdr:col>10</xdr:col>
      <xdr:colOff>114300</xdr:colOff>
      <xdr:row>36</xdr:row>
      <xdr:rowOff>33305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0005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12803</xdr:rowOff>
    </xdr:from>
    <xdr:to>
      <xdr:col>24</xdr:col>
      <xdr:colOff>114300</xdr:colOff>
      <xdr:row>35</xdr:row>
      <xdr:rowOff>114403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35680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27772</xdr:rowOff>
    </xdr:from>
    <xdr:to>
      <xdr:col>20</xdr:col>
      <xdr:colOff>38100</xdr:colOff>
      <xdr:row>35</xdr:row>
      <xdr:rowOff>129372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145899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38585</xdr:rowOff>
    </xdr:from>
    <xdr:to>
      <xdr:col>15</xdr:col>
      <xdr:colOff>101600</xdr:colOff>
      <xdr:row>35</xdr:row>
      <xdr:rowOff>140185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156712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153955</xdr:rowOff>
    </xdr:from>
    <xdr:to>
      <xdr:col>10</xdr:col>
      <xdr:colOff>165100</xdr:colOff>
      <xdr:row>36</xdr:row>
      <xdr:rowOff>84105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100632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148501</xdr:rowOff>
    </xdr:from>
    <xdr:to>
      <xdr:col>6</xdr:col>
      <xdr:colOff>38100</xdr:colOff>
      <xdr:row>36</xdr:row>
      <xdr:rowOff>78651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95178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9302</xdr:rowOff>
    </xdr:from>
    <xdr:to>
      <xdr:col>24</xdr:col>
      <xdr:colOff>63500</xdr:colOff>
      <xdr:row>56</xdr:row>
      <xdr:rowOff>60627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10502"/>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60627</xdr:rowOff>
    </xdr:from>
    <xdr:to>
      <xdr:col>19</xdr:col>
      <xdr:colOff>177800</xdr:colOff>
      <xdr:row>56</xdr:row>
      <xdr:rowOff>106375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1827"/>
          <a:ext cx="889000" cy="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59686</xdr:rowOff>
    </xdr:from>
    <xdr:to>
      <xdr:col>15</xdr:col>
      <xdr:colOff>50800</xdr:colOff>
      <xdr:row>56</xdr:row>
      <xdr:rowOff>106375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60886"/>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59686</xdr:rowOff>
    </xdr:from>
    <xdr:to>
      <xdr:col>10</xdr:col>
      <xdr:colOff>114300</xdr:colOff>
      <xdr:row>56</xdr:row>
      <xdr:rowOff>63544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60886"/>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129952</xdr:rowOff>
    </xdr:from>
    <xdr:to>
      <xdr:col>24</xdr:col>
      <xdr:colOff>114300</xdr:colOff>
      <xdr:row>56</xdr:row>
      <xdr:rowOff>60102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108379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3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9827</xdr:rowOff>
    </xdr:from>
    <xdr:to>
      <xdr:col>20</xdr:col>
      <xdr:colOff>38100</xdr:colOff>
      <xdr:row>56</xdr:row>
      <xdr:rowOff>111427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102554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55575</xdr:rowOff>
    </xdr:from>
    <xdr:to>
      <xdr:col>15</xdr:col>
      <xdr:colOff>101600</xdr:colOff>
      <xdr:row>56</xdr:row>
      <xdr:rowOff>157175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148302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8886</xdr:rowOff>
    </xdr:from>
    <xdr:to>
      <xdr:col>10</xdr:col>
      <xdr:colOff>165100</xdr:colOff>
      <xdr:row>56</xdr:row>
      <xdr:rowOff>110486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101613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12744</xdr:rowOff>
    </xdr:from>
    <xdr:to>
      <xdr:col>6</xdr:col>
      <xdr:colOff>38100</xdr:colOff>
      <xdr:row>56</xdr:row>
      <xdr:rowOff>114344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130871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166179</xdr:rowOff>
    </xdr:from>
    <xdr:to>
      <xdr:col>24</xdr:col>
      <xdr:colOff>63500</xdr:colOff>
      <xdr:row>78</xdr:row>
      <xdr:rowOff>9283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67829"/>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166179</xdr:rowOff>
    </xdr:from>
    <xdr:to>
      <xdr:col>19</xdr:col>
      <xdr:colOff>177800</xdr:colOff>
      <xdr:row>78</xdr:row>
      <xdr:rowOff>24943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7829"/>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24943</xdr:rowOff>
    </xdr:from>
    <xdr:to>
      <xdr:col>15</xdr:col>
      <xdr:colOff>50800</xdr:colOff>
      <xdr:row>78</xdr:row>
      <xdr:rowOff>60376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804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60376</xdr:rowOff>
    </xdr:from>
    <xdr:to>
      <xdr:col>10</xdr:col>
      <xdr:colOff>114300</xdr:colOff>
      <xdr:row>78</xdr:row>
      <xdr:rowOff>80798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347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129933</xdr:rowOff>
    </xdr:from>
    <xdr:to>
      <xdr:col>24</xdr:col>
      <xdr:colOff>114300</xdr:colOff>
      <xdr:row>78</xdr:row>
      <xdr:rowOff>60083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108360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115379</xdr:rowOff>
    </xdr:from>
    <xdr:to>
      <xdr:col>20</xdr:col>
      <xdr:colOff>38100</xdr:colOff>
      <xdr:row>78</xdr:row>
      <xdr:rowOff>45529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36656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145593</xdr:rowOff>
    </xdr:from>
    <xdr:to>
      <xdr:col>15</xdr:col>
      <xdr:colOff>101600</xdr:colOff>
      <xdr:row>78</xdr:row>
      <xdr:rowOff>75743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66870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9576</xdr:rowOff>
    </xdr:from>
    <xdr:to>
      <xdr:col>10</xdr:col>
      <xdr:colOff>165100</xdr:colOff>
      <xdr:row>78</xdr:row>
      <xdr:rowOff>111176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102303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29998</xdr:rowOff>
    </xdr:from>
    <xdr:to>
      <xdr:col>6</xdr:col>
      <xdr:colOff>38100</xdr:colOff>
      <xdr:row>78</xdr:row>
      <xdr:rowOff>131598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122725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171345</xdr:rowOff>
    </xdr:from>
    <xdr:to>
      <xdr:col>24</xdr:col>
      <xdr:colOff>63500</xdr:colOff>
      <xdr:row>96</xdr:row>
      <xdr:rowOff>78642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59095"/>
          <a:ext cx="838200" cy="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171345</xdr:rowOff>
    </xdr:from>
    <xdr:to>
      <xdr:col>19</xdr:col>
      <xdr:colOff>177800</xdr:colOff>
      <xdr:row>97</xdr:row>
      <xdr:rowOff>72121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59095"/>
          <a:ext cx="889000" cy="2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72121</xdr:rowOff>
    </xdr:from>
    <xdr:to>
      <xdr:col>15</xdr:col>
      <xdr:colOff>50800</xdr:colOff>
      <xdr:row>97</xdr:row>
      <xdr:rowOff>110243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02771"/>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110243</xdr:rowOff>
    </xdr:from>
    <xdr:to>
      <xdr:col>10</xdr:col>
      <xdr:colOff>114300</xdr:colOff>
      <xdr:row>97</xdr:row>
      <xdr:rowOff>153786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4089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27842</xdr:rowOff>
    </xdr:from>
    <xdr:to>
      <xdr:col>24</xdr:col>
      <xdr:colOff>114300</xdr:colOff>
      <xdr:row>96</xdr:row>
      <xdr:rowOff>129442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6269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120545</xdr:rowOff>
    </xdr:from>
    <xdr:to>
      <xdr:col>20</xdr:col>
      <xdr:colOff>38100</xdr:colOff>
      <xdr:row>96</xdr:row>
      <xdr:rowOff>50695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41822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21321</xdr:rowOff>
    </xdr:from>
    <xdr:to>
      <xdr:col>15</xdr:col>
      <xdr:colOff>101600</xdr:colOff>
      <xdr:row>97</xdr:row>
      <xdr:rowOff>122921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114048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59443</xdr:rowOff>
    </xdr:from>
    <xdr:to>
      <xdr:col>10</xdr:col>
      <xdr:colOff>165100</xdr:colOff>
      <xdr:row>97</xdr:row>
      <xdr:rowOff>161043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152170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102986</xdr:rowOff>
    </xdr:from>
    <xdr:to>
      <xdr:col>6</xdr:col>
      <xdr:colOff>38100</xdr:colOff>
      <xdr:row>98</xdr:row>
      <xdr:rowOff>33136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50295</xdr:rowOff>
    </xdr:from>
    <xdr:to>
      <xdr:col>55</xdr:col>
      <xdr:colOff>0</xdr:colOff>
      <xdr:row>34</xdr:row>
      <xdr:rowOff>156708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79595"/>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54011</xdr:rowOff>
    </xdr:from>
    <xdr:to>
      <xdr:col>50</xdr:col>
      <xdr:colOff>114300</xdr:colOff>
      <xdr:row>34</xdr:row>
      <xdr:rowOff>156708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540411"/>
          <a:ext cx="889000" cy="4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54011</xdr:rowOff>
    </xdr:from>
    <xdr:to>
      <xdr:col>45</xdr:col>
      <xdr:colOff>177800</xdr:colOff>
      <xdr:row>35</xdr:row>
      <xdr:rowOff>135000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40411"/>
          <a:ext cx="8890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87241</xdr:rowOff>
    </xdr:from>
    <xdr:to>
      <xdr:col>41</xdr:col>
      <xdr:colOff>50800</xdr:colOff>
      <xdr:row>35</xdr:row>
      <xdr:rowOff>135000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087991"/>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170945</xdr:rowOff>
    </xdr:from>
    <xdr:to>
      <xdr:col>55</xdr:col>
      <xdr:colOff>50800</xdr:colOff>
      <xdr:row>34</xdr:row>
      <xdr:rowOff>101095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22372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8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105908</xdr:rowOff>
    </xdr:from>
    <xdr:to>
      <xdr:col>50</xdr:col>
      <xdr:colOff>165100</xdr:colOff>
      <xdr:row>35</xdr:row>
      <xdr:rowOff>36058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52585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3211</xdr:rowOff>
    </xdr:from>
    <xdr:to>
      <xdr:col>46</xdr:col>
      <xdr:colOff>38100</xdr:colOff>
      <xdr:row>32</xdr:row>
      <xdr:rowOff>104811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4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121338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2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84200</xdr:rowOff>
    </xdr:from>
    <xdr:to>
      <xdr:col>41</xdr:col>
      <xdr:colOff>101600</xdr:colOff>
      <xdr:row>36</xdr:row>
      <xdr:rowOff>14350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30877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6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36441</xdr:rowOff>
    </xdr:from>
    <xdr:to>
      <xdr:col>36</xdr:col>
      <xdr:colOff>165100</xdr:colOff>
      <xdr:row>35</xdr:row>
      <xdr:rowOff>138041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154568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1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169011</xdr:rowOff>
    </xdr:from>
    <xdr:to>
      <xdr:col>55</xdr:col>
      <xdr:colOff>0</xdr:colOff>
      <xdr:row>55</xdr:row>
      <xdr:rowOff>77800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427311"/>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169011</xdr:rowOff>
    </xdr:from>
    <xdr:to>
      <xdr:col>50</xdr:col>
      <xdr:colOff>114300</xdr:colOff>
      <xdr:row>55</xdr:row>
      <xdr:rowOff>22332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427311"/>
          <a:ext cx="8890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22332</xdr:rowOff>
    </xdr:from>
    <xdr:to>
      <xdr:col>45</xdr:col>
      <xdr:colOff>177800</xdr:colOff>
      <xdr:row>56</xdr:row>
      <xdr:rowOff>10664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452082"/>
          <a:ext cx="889000" cy="1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10664</xdr:rowOff>
    </xdr:from>
    <xdr:to>
      <xdr:col>41</xdr:col>
      <xdr:colOff>50800</xdr:colOff>
      <xdr:row>56</xdr:row>
      <xdr:rowOff>51017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11864"/>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27000</xdr:rowOff>
    </xdr:from>
    <xdr:to>
      <xdr:col>55</xdr:col>
      <xdr:colOff>50800</xdr:colOff>
      <xdr:row>55</xdr:row>
      <xdr:rowOff>128600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49877</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0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118211</xdr:rowOff>
    </xdr:from>
    <xdr:to>
      <xdr:col>50</xdr:col>
      <xdr:colOff>165100</xdr:colOff>
      <xdr:row>55</xdr:row>
      <xdr:rowOff>48361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3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64888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15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142982</xdr:rowOff>
    </xdr:from>
    <xdr:to>
      <xdr:col>46</xdr:col>
      <xdr:colOff>38100</xdr:colOff>
      <xdr:row>55</xdr:row>
      <xdr:rowOff>73132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89659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7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131314</xdr:rowOff>
    </xdr:from>
    <xdr:to>
      <xdr:col>41</xdr:col>
      <xdr:colOff>101600</xdr:colOff>
      <xdr:row>56</xdr:row>
      <xdr:rowOff>61464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52591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65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217</xdr:rowOff>
    </xdr:from>
    <xdr:to>
      <xdr:col>36</xdr:col>
      <xdr:colOff>165100</xdr:colOff>
      <xdr:row>56</xdr:row>
      <xdr:rowOff>101817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118344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7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38438</xdr:rowOff>
    </xdr:from>
    <xdr:to>
      <xdr:col>55</xdr:col>
      <xdr:colOff>0</xdr:colOff>
      <xdr:row>77</xdr:row>
      <xdr:rowOff>155770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897188"/>
          <a:ext cx="838200" cy="4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38438</xdr:rowOff>
    </xdr:from>
    <xdr:to>
      <xdr:col>50</xdr:col>
      <xdr:colOff>114300</xdr:colOff>
      <xdr:row>75</xdr:row>
      <xdr:rowOff>71600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897188"/>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71600</xdr:rowOff>
    </xdr:from>
    <xdr:to>
      <xdr:col>45</xdr:col>
      <xdr:colOff>177800</xdr:colOff>
      <xdr:row>76</xdr:row>
      <xdr:rowOff>129048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30350"/>
          <a:ext cx="889000" cy="22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129048</xdr:rowOff>
    </xdr:from>
    <xdr:to>
      <xdr:col>41</xdr:col>
      <xdr:colOff>50800</xdr:colOff>
      <xdr:row>78</xdr:row>
      <xdr:rowOff>120193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59248"/>
          <a:ext cx="889000" cy="3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104970</xdr:rowOff>
    </xdr:from>
    <xdr:to>
      <xdr:col>55</xdr:col>
      <xdr:colOff>50800</xdr:colOff>
      <xdr:row>78</xdr:row>
      <xdr:rowOff>35120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159088</xdr:rowOff>
    </xdr:from>
    <xdr:to>
      <xdr:col>50</xdr:col>
      <xdr:colOff>165100</xdr:colOff>
      <xdr:row>75</xdr:row>
      <xdr:rowOff>89238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105765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20800</xdr:rowOff>
    </xdr:from>
    <xdr:to>
      <xdr:col>46</xdr:col>
      <xdr:colOff>38100</xdr:colOff>
      <xdr:row>75</xdr:row>
      <xdr:rowOff>122400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138927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78248</xdr:rowOff>
    </xdr:from>
    <xdr:to>
      <xdr:col>41</xdr:col>
      <xdr:colOff>101600</xdr:colOff>
      <xdr:row>77</xdr:row>
      <xdr:rowOff>8398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24924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69393</xdr:rowOff>
    </xdr:from>
    <xdr:to>
      <xdr:col>36</xdr:col>
      <xdr:colOff>165100</xdr:colOff>
      <xdr:row>78</xdr:row>
      <xdr:rowOff>170993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162120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95864</xdr:rowOff>
    </xdr:from>
    <xdr:to>
      <xdr:col>55</xdr:col>
      <xdr:colOff>0</xdr:colOff>
      <xdr:row>97</xdr:row>
      <xdr:rowOff>158428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55064"/>
          <a:ext cx="838200" cy="2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122579</xdr:rowOff>
    </xdr:from>
    <xdr:to>
      <xdr:col>50</xdr:col>
      <xdr:colOff>114300</xdr:colOff>
      <xdr:row>97</xdr:row>
      <xdr:rowOff>158428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53229"/>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122579</xdr:rowOff>
    </xdr:from>
    <xdr:to>
      <xdr:col>45</xdr:col>
      <xdr:colOff>177800</xdr:colOff>
      <xdr:row>97</xdr:row>
      <xdr:rowOff>142384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53229"/>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164426</xdr:rowOff>
    </xdr:from>
    <xdr:to>
      <xdr:col>41</xdr:col>
      <xdr:colOff>50800</xdr:colOff>
      <xdr:row>97</xdr:row>
      <xdr:rowOff>142384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23626"/>
          <a:ext cx="889000" cy="1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45064</xdr:rowOff>
    </xdr:from>
    <xdr:to>
      <xdr:col>55</xdr:col>
      <xdr:colOff>50800</xdr:colOff>
      <xdr:row>96</xdr:row>
      <xdr:rowOff>146664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67941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107628</xdr:rowOff>
    </xdr:from>
    <xdr:to>
      <xdr:col>50</xdr:col>
      <xdr:colOff>165100</xdr:colOff>
      <xdr:row>98</xdr:row>
      <xdr:rowOff>37778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71779</xdr:rowOff>
    </xdr:from>
    <xdr:to>
      <xdr:col>46</xdr:col>
      <xdr:colOff>38100</xdr:colOff>
      <xdr:row>98</xdr:row>
      <xdr:rowOff>1929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164506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91584</xdr:rowOff>
    </xdr:from>
    <xdr:to>
      <xdr:col>41</xdr:col>
      <xdr:colOff>101600</xdr:colOff>
      <xdr:row>98</xdr:row>
      <xdr:rowOff>21734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113626</xdr:rowOff>
    </xdr:from>
    <xdr:to>
      <xdr:col>36</xdr:col>
      <xdr:colOff>165100</xdr:colOff>
      <xdr:row>97</xdr:row>
      <xdr:rowOff>43776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60303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43841</xdr:rowOff>
    </xdr:from>
    <xdr:to>
      <xdr:col>85</xdr:col>
      <xdr:colOff>127000</xdr:colOff>
      <xdr:row>39</xdr:row>
      <xdr:rowOff>44012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0391"/>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42755</xdr:rowOff>
    </xdr:from>
    <xdr:to>
      <xdr:col>81</xdr:col>
      <xdr:colOff>50800</xdr:colOff>
      <xdr:row>39</xdr:row>
      <xdr:rowOff>43841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2930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14142</xdr:rowOff>
    </xdr:from>
    <xdr:to>
      <xdr:col>76</xdr:col>
      <xdr:colOff>114300</xdr:colOff>
      <xdr:row>39</xdr:row>
      <xdr:rowOff>42755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00692"/>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14142</xdr:rowOff>
    </xdr:from>
    <xdr:to>
      <xdr:col>71</xdr:col>
      <xdr:colOff>177800</xdr:colOff>
      <xdr:row>39</xdr:row>
      <xdr:rowOff>25267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00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164662</xdr:rowOff>
    </xdr:from>
    <xdr:to>
      <xdr:col>85</xdr:col>
      <xdr:colOff>177800</xdr:colOff>
      <xdr:row>39</xdr:row>
      <xdr:rowOff>94812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79589</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4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85768</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163405</xdr:rowOff>
    </xdr:from>
    <xdr:to>
      <xdr:col>76</xdr:col>
      <xdr:colOff>165100</xdr:colOff>
      <xdr:row>39</xdr:row>
      <xdr:rowOff>93555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84682</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1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134792</xdr:rowOff>
    </xdr:from>
    <xdr:to>
      <xdr:col>72</xdr:col>
      <xdr:colOff>38100</xdr:colOff>
      <xdr:row>39</xdr:row>
      <xdr:rowOff>64942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145917</xdr:rowOff>
    </xdr:from>
    <xdr:to>
      <xdr:col>67</xdr:col>
      <xdr:colOff>101600</xdr:colOff>
      <xdr:row>39</xdr:row>
      <xdr:rowOff>76067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139768</xdr:rowOff>
    </xdr:from>
    <xdr:to>
      <xdr:col>85</xdr:col>
      <xdr:colOff>127000</xdr:colOff>
      <xdr:row>75</xdr:row>
      <xdr:rowOff>141582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98518"/>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141582</xdr:rowOff>
    </xdr:from>
    <xdr:to>
      <xdr:col>81</xdr:col>
      <xdr:colOff>50800</xdr:colOff>
      <xdr:row>75</xdr:row>
      <xdr:rowOff>170745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0033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170745</xdr:rowOff>
    </xdr:from>
    <xdr:to>
      <xdr:col>76</xdr:col>
      <xdr:colOff>114300</xdr:colOff>
      <xdr:row>76</xdr:row>
      <xdr:rowOff>76141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29495"/>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76141</xdr:rowOff>
    </xdr:from>
    <xdr:to>
      <xdr:col>71</xdr:col>
      <xdr:colOff>177800</xdr:colOff>
      <xdr:row>76</xdr:row>
      <xdr:rowOff>100282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06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88968</xdr:rowOff>
    </xdr:from>
    <xdr:to>
      <xdr:col>85</xdr:col>
      <xdr:colOff>177800</xdr:colOff>
      <xdr:row>76</xdr:row>
      <xdr:rowOff>19118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111845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90782</xdr:rowOff>
    </xdr:from>
    <xdr:to>
      <xdr:col>81</xdr:col>
      <xdr:colOff>101600</xdr:colOff>
      <xdr:row>76</xdr:row>
      <xdr:rowOff>20932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37459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119944</xdr:rowOff>
    </xdr:from>
    <xdr:to>
      <xdr:col>76</xdr:col>
      <xdr:colOff>165100</xdr:colOff>
      <xdr:row>76</xdr:row>
      <xdr:rowOff>50093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78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66621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25341</xdr:rowOff>
    </xdr:from>
    <xdr:to>
      <xdr:col>72</xdr:col>
      <xdr:colOff>38100</xdr:colOff>
      <xdr:row>76</xdr:row>
      <xdr:rowOff>126941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143469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49482</xdr:rowOff>
    </xdr:from>
    <xdr:to>
      <xdr:col>67</xdr:col>
      <xdr:colOff>101600</xdr:colOff>
      <xdr:row>76</xdr:row>
      <xdr:rowOff>151082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167608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90593</xdr:rowOff>
    </xdr:from>
    <xdr:to>
      <xdr:col>85</xdr:col>
      <xdr:colOff>127000</xdr:colOff>
      <xdr:row>97</xdr:row>
      <xdr:rowOff>142402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21243"/>
          <a:ext cx="8382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90593</xdr:rowOff>
    </xdr:from>
    <xdr:to>
      <xdr:col>81</xdr:col>
      <xdr:colOff>50800</xdr:colOff>
      <xdr:row>98</xdr:row>
      <xdr:rowOff>14486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21243"/>
          <a:ext cx="889000" cy="9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2846</xdr:rowOff>
    </xdr:from>
    <xdr:to>
      <xdr:col>76</xdr:col>
      <xdr:colOff>114300</xdr:colOff>
      <xdr:row>98</xdr:row>
      <xdr:rowOff>14486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04946"/>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2846</xdr:rowOff>
    </xdr:from>
    <xdr:to>
      <xdr:col>71</xdr:col>
      <xdr:colOff>177800</xdr:colOff>
      <xdr:row>98</xdr:row>
      <xdr:rowOff>110865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04946"/>
          <a:ext cx="889000" cy="1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91602</xdr:rowOff>
    </xdr:from>
    <xdr:to>
      <xdr:col>85</xdr:col>
      <xdr:colOff>177800</xdr:colOff>
      <xdr:row>98</xdr:row>
      <xdr:rowOff>21752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70029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39793</xdr:rowOff>
    </xdr:from>
    <xdr:to>
      <xdr:col>81</xdr:col>
      <xdr:colOff>101600</xdr:colOff>
      <xdr:row>97</xdr:row>
      <xdr:rowOff>141393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157920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135136</xdr:rowOff>
    </xdr:from>
    <xdr:to>
      <xdr:col>76</xdr:col>
      <xdr:colOff>165100</xdr:colOff>
      <xdr:row>98</xdr:row>
      <xdr:rowOff>65286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123496</xdr:rowOff>
    </xdr:from>
    <xdr:to>
      <xdr:col>72</xdr:col>
      <xdr:colOff>38100</xdr:colOff>
      <xdr:row>98</xdr:row>
      <xdr:rowOff>53646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70173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60065</xdr:rowOff>
    </xdr:from>
    <xdr:to>
      <xdr:col>67</xdr:col>
      <xdr:colOff>101600</xdr:colOff>
      <xdr:row>98</xdr:row>
      <xdr:rowOff>161665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152792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5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166446</xdr:rowOff>
    </xdr:from>
    <xdr:to>
      <xdr:col>116</xdr:col>
      <xdr:colOff>63500</xdr:colOff>
      <xdr:row>39</xdr:row>
      <xdr:rowOff>16332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10096"/>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149072</xdr:rowOff>
    </xdr:from>
    <xdr:to>
      <xdr:col>111</xdr:col>
      <xdr:colOff>177800</xdr:colOff>
      <xdr:row>39</xdr:row>
      <xdr:rowOff>16332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6417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149072</xdr:rowOff>
    </xdr:from>
    <xdr:to>
      <xdr:col>107</xdr:col>
      <xdr:colOff>50800</xdr:colOff>
      <xdr:row>39</xdr:row>
      <xdr:rowOff>3988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664172"/>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3988</xdr:rowOff>
    </xdr:from>
    <xdr:to>
      <xdr:col>102</xdr:col>
      <xdr:colOff>114300</xdr:colOff>
      <xdr:row>39</xdr:row>
      <xdr:rowOff>10084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69053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115646</xdr:rowOff>
    </xdr:from>
    <xdr:to>
      <xdr:col>116</xdr:col>
      <xdr:colOff>114300</xdr:colOff>
      <xdr:row>38</xdr:row>
      <xdr:rowOff>45796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138523</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136982</xdr:rowOff>
    </xdr:from>
    <xdr:to>
      <xdr:col>112</xdr:col>
      <xdr:colOff>38100</xdr:colOff>
      <xdr:row>39</xdr:row>
      <xdr:rowOff>67132</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58259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4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98272</xdr:rowOff>
    </xdr:from>
    <xdr:to>
      <xdr:col>107</xdr:col>
      <xdr:colOff>101600</xdr:colOff>
      <xdr:row>39</xdr:row>
      <xdr:rowOff>28422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19549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706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124638</xdr:rowOff>
    </xdr:from>
    <xdr:to>
      <xdr:col>102</xdr:col>
      <xdr:colOff>165100</xdr:colOff>
      <xdr:row>39</xdr:row>
      <xdr:rowOff>54788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45915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7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130734</xdr:rowOff>
    </xdr:from>
    <xdr:to>
      <xdr:col>98</xdr:col>
      <xdr:colOff>38100</xdr:colOff>
      <xdr:row>39</xdr:row>
      <xdr:rowOff>60884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52011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30178</xdr:rowOff>
    </xdr:from>
    <xdr:to>
      <xdr:col>116</xdr:col>
      <xdr:colOff>63500</xdr:colOff>
      <xdr:row>57</xdr:row>
      <xdr:rowOff>39893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9802828"/>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30178</xdr:rowOff>
    </xdr:from>
    <xdr:to>
      <xdr:col>111</xdr:col>
      <xdr:colOff>177800</xdr:colOff>
      <xdr:row>57</xdr:row>
      <xdr:rowOff>64879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802828"/>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80904</xdr:rowOff>
    </xdr:from>
    <xdr:to>
      <xdr:col>107</xdr:col>
      <xdr:colOff>50800</xdr:colOff>
      <xdr:row>57</xdr:row>
      <xdr:rowOff>64879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682104"/>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80904</xdr:rowOff>
    </xdr:from>
    <xdr:to>
      <xdr:col>102</xdr:col>
      <xdr:colOff>114300</xdr:colOff>
      <xdr:row>57</xdr:row>
      <xdr:rowOff>53770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9682104"/>
          <a:ext cx="889000" cy="1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160543</xdr:rowOff>
    </xdr:from>
    <xdr:to>
      <xdr:col>116</xdr:col>
      <xdr:colOff>114300</xdr:colOff>
      <xdr:row>57</xdr:row>
      <xdr:rowOff>90693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7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11970</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6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150828</xdr:rowOff>
    </xdr:from>
    <xdr:to>
      <xdr:col>112</xdr:col>
      <xdr:colOff>38100</xdr:colOff>
      <xdr:row>57</xdr:row>
      <xdr:rowOff>80978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7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97505</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2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14079</xdr:rowOff>
    </xdr:from>
    <xdr:to>
      <xdr:col>107</xdr:col>
      <xdr:colOff>101600</xdr:colOff>
      <xdr:row>57</xdr:row>
      <xdr:rowOff>115679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7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132206</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5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30104</xdr:rowOff>
    </xdr:from>
    <xdr:to>
      <xdr:col>102</xdr:col>
      <xdr:colOff>165100</xdr:colOff>
      <xdr:row>56</xdr:row>
      <xdr:rowOff>131704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148231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4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2970</xdr:rowOff>
    </xdr:from>
    <xdr:to>
      <xdr:col>98</xdr:col>
      <xdr:colOff>38100</xdr:colOff>
      <xdr:row>57</xdr:row>
      <xdr:rowOff>104570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121097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113357</xdr:rowOff>
    </xdr:from>
    <xdr:to>
      <xdr:col>116</xdr:col>
      <xdr:colOff>63500</xdr:colOff>
      <xdr:row>75</xdr:row>
      <xdr:rowOff>151022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72107"/>
          <a:ext cx="8382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146210</xdr:rowOff>
    </xdr:from>
    <xdr:to>
      <xdr:col>111</xdr:col>
      <xdr:colOff>177800</xdr:colOff>
      <xdr:row>75</xdr:row>
      <xdr:rowOff>151022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04960"/>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146210</xdr:rowOff>
    </xdr:from>
    <xdr:to>
      <xdr:col>107</xdr:col>
      <xdr:colOff>50800</xdr:colOff>
      <xdr:row>75</xdr:row>
      <xdr:rowOff>170898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0496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170898</xdr:rowOff>
    </xdr:from>
    <xdr:to>
      <xdr:col>102</xdr:col>
      <xdr:colOff>114300</xdr:colOff>
      <xdr:row>76</xdr:row>
      <xdr:rowOff>19946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2964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62557</xdr:rowOff>
    </xdr:from>
    <xdr:to>
      <xdr:col>116</xdr:col>
      <xdr:colOff>114300</xdr:colOff>
      <xdr:row>75</xdr:row>
      <xdr:rowOff>164157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85434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100221</xdr:rowOff>
    </xdr:from>
    <xdr:to>
      <xdr:col>112</xdr:col>
      <xdr:colOff>38100</xdr:colOff>
      <xdr:row>76</xdr:row>
      <xdr:rowOff>30370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5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21499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95410</xdr:rowOff>
    </xdr:from>
    <xdr:to>
      <xdr:col>107</xdr:col>
      <xdr:colOff>101600</xdr:colOff>
      <xdr:row>76</xdr:row>
      <xdr:rowOff>25560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120098</xdr:rowOff>
    </xdr:from>
    <xdr:to>
      <xdr:col>102</xdr:col>
      <xdr:colOff>165100</xdr:colOff>
      <xdr:row>76</xdr:row>
      <xdr:rowOff>50248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140596</xdr:rowOff>
    </xdr:from>
    <xdr:to>
      <xdr:col>98</xdr:col>
      <xdr:colOff>38100</xdr:colOff>
      <xdr:row>76</xdr:row>
      <xdr:rowOff>70746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61873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803,650</a:t>
          </a:r>
          <a:r>
            <a:rPr kumimoji="1" lang="ja-JP" altLang="en-US" sz="1200">
              <a:latin typeface="ＭＳ Ｐゴシック" panose="020B0600070205080204" pitchFamily="50" charset="-128"/>
              <a:ea typeface="ＭＳ Ｐゴシック" panose="020B0600070205080204" pitchFamily="50" charset="-128"/>
            </a:rPr>
            <a:t>円となっており、対前年度比</a:t>
          </a:r>
          <a:r>
            <a:rPr kumimoji="1" lang="en-US" altLang="ja-JP" sz="1200">
              <a:latin typeface="ＭＳ Ｐゴシック" panose="020B0600070205080204" pitchFamily="50" charset="-128"/>
              <a:ea typeface="ＭＳ Ｐゴシック" panose="020B0600070205080204" pitchFamily="50" charset="-128"/>
            </a:rPr>
            <a:t>7,073</a:t>
          </a:r>
          <a:r>
            <a:rPr kumimoji="1" lang="ja-JP" altLang="en-US" sz="1200">
              <a:latin typeface="ＭＳ Ｐゴシック" panose="020B0600070205080204" pitchFamily="50" charset="-128"/>
              <a:ea typeface="ＭＳ Ｐゴシック" panose="020B0600070205080204" pitchFamily="50" charset="-128"/>
            </a:rPr>
            <a:t>円の増となっている。増減理由等については以下のとおり。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正規職員数は適正管理に基づき減少しているものの会計年度任用職員や地域おこし協力隊員の増加等の理由により若干増加している。物件費については、燃料価格高騰に伴う電気料金等の増加により光熱水費が増加している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の増加は、中間処理施設の事業費増加や一般廃棄物最終処分場整備事業の額確定に伴う国庫補助金の返還金などが発生したことによるものであり、一部事務組合による大型事業の実施等により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扶助費の減少は、前年度に住民税非課税世帯等への各種給付金事業を実施したことによるものである。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についても各種大型事業が実施されていることから類似団体平均を上回っている状況にあるが、小学校長寿命化改修工事により更新整備が増加しているものの、最終処分場整備に係る新規整備分が大きく減少したため全体としては減少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22352</xdr:rowOff>
    </xdr:from>
    <xdr:to>
      <xdr:col>24</xdr:col>
      <xdr:colOff>63500</xdr:colOff>
      <xdr:row>36</xdr:row>
      <xdr:rowOff>34925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455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xdr:rowOff>
    </xdr:from>
    <xdr:to>
      <xdr:col>19</xdr:col>
      <xdr:colOff>177800</xdr:colOff>
      <xdr:row>36</xdr:row>
      <xdr:rowOff>34925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31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145986</xdr:rowOff>
    </xdr:from>
    <xdr:to>
      <xdr:col>15</xdr:col>
      <xdr:colOff>50800</xdr:colOff>
      <xdr:row>36</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673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145986</xdr:rowOff>
    </xdr:from>
    <xdr:to>
      <xdr:col>10</xdr:col>
      <xdr:colOff>114300</xdr:colOff>
      <xdr:row>36</xdr:row>
      <xdr:rowOff>64072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6736"/>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165879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155575</xdr:rowOff>
    </xdr:from>
    <xdr:to>
      <xdr:col>20</xdr:col>
      <xdr:colOff>38100</xdr:colOff>
      <xdr:row>36</xdr:row>
      <xdr:rowOff>85725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102252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131572</xdr:rowOff>
    </xdr:from>
    <xdr:to>
      <xdr:col>15</xdr:col>
      <xdr:colOff>101600</xdr:colOff>
      <xdr:row>36</xdr:row>
      <xdr:rowOff>61722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78249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0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95186</xdr:rowOff>
    </xdr:from>
    <xdr:to>
      <xdr:col>10</xdr:col>
      <xdr:colOff>165100</xdr:colOff>
      <xdr:row>36</xdr:row>
      <xdr:rowOff>25336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13272</xdr:rowOff>
    </xdr:from>
    <xdr:to>
      <xdr:col>6</xdr:col>
      <xdr:colOff>38100</xdr:colOff>
      <xdr:row>36</xdr:row>
      <xdr:rowOff>114872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105999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100809</xdr:rowOff>
    </xdr:from>
    <xdr:to>
      <xdr:col>24</xdr:col>
      <xdr:colOff>63500</xdr:colOff>
      <xdr:row>56</xdr:row>
      <xdr:rowOff>112157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02009"/>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86561</xdr:rowOff>
    </xdr:from>
    <xdr:to>
      <xdr:col>19</xdr:col>
      <xdr:colOff>177800</xdr:colOff>
      <xdr:row>56</xdr:row>
      <xdr:rowOff>100809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16311"/>
          <a:ext cx="889000" cy="18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86561</xdr:rowOff>
    </xdr:from>
    <xdr:to>
      <xdr:col>15</xdr:col>
      <xdr:colOff>50800</xdr:colOff>
      <xdr:row>57</xdr:row>
      <xdr:rowOff>144425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16311"/>
          <a:ext cx="889000" cy="40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69291</xdr:rowOff>
    </xdr:from>
    <xdr:to>
      <xdr:col>10</xdr:col>
      <xdr:colOff>114300</xdr:colOff>
      <xdr:row>57</xdr:row>
      <xdr:rowOff>144425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1941"/>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61357</xdr:rowOff>
    </xdr:from>
    <xdr:to>
      <xdr:col>24</xdr:col>
      <xdr:colOff>114300</xdr:colOff>
      <xdr:row>56</xdr:row>
      <xdr:rowOff>162957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84234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50009</xdr:rowOff>
    </xdr:from>
    <xdr:to>
      <xdr:col>20</xdr:col>
      <xdr:colOff>38100</xdr:colOff>
      <xdr:row>56</xdr:row>
      <xdr:rowOff>151609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168136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2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35761</xdr:rowOff>
    </xdr:from>
    <xdr:to>
      <xdr:col>15</xdr:col>
      <xdr:colOff>101600</xdr:colOff>
      <xdr:row>55</xdr:row>
      <xdr:rowOff>137361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128488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93625</xdr:rowOff>
    </xdr:from>
    <xdr:to>
      <xdr:col>10</xdr:col>
      <xdr:colOff>165100</xdr:colOff>
      <xdr:row>58</xdr:row>
      <xdr:rowOff>23775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18491</xdr:rowOff>
    </xdr:from>
    <xdr:to>
      <xdr:col>6</xdr:col>
      <xdr:colOff>38100</xdr:colOff>
      <xdr:row>57</xdr:row>
      <xdr:rowOff>120091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136618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100998</xdr:rowOff>
    </xdr:from>
    <xdr:to>
      <xdr:col>24</xdr:col>
      <xdr:colOff>63500</xdr:colOff>
      <xdr:row>75</xdr:row>
      <xdr:rowOff>168785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9748"/>
          <a:ext cx="838200" cy="6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100998</xdr:rowOff>
    </xdr:from>
    <xdr:to>
      <xdr:col>19</xdr:col>
      <xdr:colOff>177800</xdr:colOff>
      <xdr:row>76</xdr:row>
      <xdr:rowOff>132263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9748"/>
          <a:ext cx="889000" cy="2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132263</xdr:rowOff>
    </xdr:from>
    <xdr:to>
      <xdr:col>15</xdr:col>
      <xdr:colOff>50800</xdr:colOff>
      <xdr:row>77</xdr:row>
      <xdr:rowOff>42887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2463"/>
          <a:ext cx="8890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42887</xdr:rowOff>
    </xdr:from>
    <xdr:to>
      <xdr:col>10</xdr:col>
      <xdr:colOff>114300</xdr:colOff>
      <xdr:row>77</xdr:row>
      <xdr:rowOff>64796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537"/>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117986</xdr:rowOff>
    </xdr:from>
    <xdr:to>
      <xdr:col>24</xdr:col>
      <xdr:colOff>114300</xdr:colOff>
      <xdr:row>76</xdr:row>
      <xdr:rowOff>48137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6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96413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5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50198</xdr:rowOff>
    </xdr:from>
    <xdr:to>
      <xdr:col>20</xdr:col>
      <xdr:colOff>38100</xdr:colOff>
      <xdr:row>75</xdr:row>
      <xdr:rowOff>151798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142925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0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81463</xdr:rowOff>
    </xdr:from>
    <xdr:to>
      <xdr:col>15</xdr:col>
      <xdr:colOff>101600</xdr:colOff>
      <xdr:row>77</xdr:row>
      <xdr:rowOff>11613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163537</xdr:rowOff>
    </xdr:from>
    <xdr:to>
      <xdr:col>10</xdr:col>
      <xdr:colOff>165100</xdr:colOff>
      <xdr:row>77</xdr:row>
      <xdr:rowOff>93687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84814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13996</xdr:rowOff>
    </xdr:from>
    <xdr:to>
      <xdr:col>6</xdr:col>
      <xdr:colOff>38100</xdr:colOff>
      <xdr:row>77</xdr:row>
      <xdr:rowOff>115596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106723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137002</xdr:rowOff>
    </xdr:from>
    <xdr:to>
      <xdr:col>24</xdr:col>
      <xdr:colOff>63500</xdr:colOff>
      <xdr:row>95</xdr:row>
      <xdr:rowOff>149704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53302"/>
          <a:ext cx="838200" cy="18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122349</xdr:rowOff>
    </xdr:from>
    <xdr:to>
      <xdr:col>19</xdr:col>
      <xdr:colOff>177800</xdr:colOff>
      <xdr:row>94</xdr:row>
      <xdr:rowOff>137002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38649"/>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122349</xdr:rowOff>
    </xdr:from>
    <xdr:to>
      <xdr:col>15</xdr:col>
      <xdr:colOff>50800</xdr:colOff>
      <xdr:row>94</xdr:row>
      <xdr:rowOff>139550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38649"/>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139550</xdr:rowOff>
    </xdr:from>
    <xdr:to>
      <xdr:col>10</xdr:col>
      <xdr:colOff>114300</xdr:colOff>
      <xdr:row>96</xdr:row>
      <xdr:rowOff>58889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255850"/>
          <a:ext cx="889000" cy="26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98904</xdr:rowOff>
    </xdr:from>
    <xdr:to>
      <xdr:col>24</xdr:col>
      <xdr:colOff>114300</xdr:colOff>
      <xdr:row>96</xdr:row>
      <xdr:rowOff>29054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121781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86202</xdr:rowOff>
    </xdr:from>
    <xdr:to>
      <xdr:col>20</xdr:col>
      <xdr:colOff>38100</xdr:colOff>
      <xdr:row>95</xdr:row>
      <xdr:rowOff>16352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32879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97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71549</xdr:rowOff>
    </xdr:from>
    <xdr:to>
      <xdr:col>15</xdr:col>
      <xdr:colOff>101600</xdr:colOff>
      <xdr:row>95</xdr:row>
      <xdr:rowOff>1699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18226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96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88750</xdr:rowOff>
    </xdr:from>
    <xdr:to>
      <xdr:col>10</xdr:col>
      <xdr:colOff>165100</xdr:colOff>
      <xdr:row>95</xdr:row>
      <xdr:rowOff>18900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35427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9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8089</xdr:rowOff>
    </xdr:from>
    <xdr:to>
      <xdr:col>6</xdr:col>
      <xdr:colOff>38100</xdr:colOff>
      <xdr:row>96</xdr:row>
      <xdr:rowOff>109689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126216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115207</xdr:rowOff>
    </xdr:from>
    <xdr:to>
      <xdr:col>55</xdr:col>
      <xdr:colOff>0</xdr:colOff>
      <xdr:row>37</xdr:row>
      <xdr:rowOff>66548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944507"/>
          <a:ext cx="838200" cy="4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115207</xdr:rowOff>
    </xdr:from>
    <xdr:to>
      <xdr:col>50</xdr:col>
      <xdr:colOff>114300</xdr:colOff>
      <xdr:row>34</xdr:row>
      <xdr:rowOff>146558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944507"/>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146558</xdr:rowOff>
    </xdr:from>
    <xdr:to>
      <xdr:col>45</xdr:col>
      <xdr:colOff>177800</xdr:colOff>
      <xdr:row>34</xdr:row>
      <xdr:rowOff>163213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97585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163213</xdr:rowOff>
    </xdr:from>
    <xdr:to>
      <xdr:col>41</xdr:col>
      <xdr:colOff>50800</xdr:colOff>
      <xdr:row>35</xdr:row>
      <xdr:rowOff>8092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992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15748</xdr:rowOff>
    </xdr:from>
    <xdr:to>
      <xdr:col>55</xdr:col>
      <xdr:colOff>50800</xdr:colOff>
      <xdr:row>37</xdr:row>
      <xdr:rowOff>117348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38625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64407</xdr:rowOff>
    </xdr:from>
    <xdr:to>
      <xdr:col>50</xdr:col>
      <xdr:colOff>165100</xdr:colOff>
      <xdr:row>34</xdr:row>
      <xdr:rowOff>166007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11084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6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95758</xdr:rowOff>
    </xdr:from>
    <xdr:to>
      <xdr:col>46</xdr:col>
      <xdr:colOff>38100</xdr:colOff>
      <xdr:row>35</xdr:row>
      <xdr:rowOff>25908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42435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112413</xdr:rowOff>
    </xdr:from>
    <xdr:to>
      <xdr:col>41</xdr:col>
      <xdr:colOff>101600</xdr:colOff>
      <xdr:row>35</xdr:row>
      <xdr:rowOff>42563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59090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128742</xdr:rowOff>
    </xdr:from>
    <xdr:to>
      <xdr:col>36</xdr:col>
      <xdr:colOff>165100</xdr:colOff>
      <xdr:row>35</xdr:row>
      <xdr:rowOff>58892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75419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7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118653</xdr:rowOff>
    </xdr:from>
    <xdr:to>
      <xdr:col>55</xdr:col>
      <xdr:colOff>0</xdr:colOff>
      <xdr:row>57</xdr:row>
      <xdr:rowOff>152167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91303"/>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118653</xdr:rowOff>
    </xdr:from>
    <xdr:to>
      <xdr:col>50</xdr:col>
      <xdr:colOff>114300</xdr:colOff>
      <xdr:row>58</xdr:row>
      <xdr:rowOff>25233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91303"/>
          <a:ext cx="889000" cy="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25233</xdr:rowOff>
    </xdr:from>
    <xdr:to>
      <xdr:col>45</xdr:col>
      <xdr:colOff>177800</xdr:colOff>
      <xdr:row>58</xdr:row>
      <xdr:rowOff>46348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693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42118</xdr:rowOff>
    </xdr:from>
    <xdr:to>
      <xdr:col>41</xdr:col>
      <xdr:colOff>50800</xdr:colOff>
      <xdr:row>58</xdr:row>
      <xdr:rowOff>46348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86218"/>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101367</xdr:rowOff>
    </xdr:from>
    <xdr:to>
      <xdr:col>55</xdr:col>
      <xdr:colOff>50800</xdr:colOff>
      <xdr:row>58</xdr:row>
      <xdr:rowOff>31517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79794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67853</xdr:rowOff>
    </xdr:from>
    <xdr:to>
      <xdr:col>50</xdr:col>
      <xdr:colOff>165100</xdr:colOff>
      <xdr:row>57</xdr:row>
      <xdr:rowOff>169453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1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145883</xdr:rowOff>
    </xdr:from>
    <xdr:to>
      <xdr:col>46</xdr:col>
      <xdr:colOff>38100</xdr:colOff>
      <xdr:row>58</xdr:row>
      <xdr:rowOff>76033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67160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166998</xdr:rowOff>
    </xdr:from>
    <xdr:to>
      <xdr:col>41</xdr:col>
      <xdr:colOff>101600</xdr:colOff>
      <xdr:row>58</xdr:row>
      <xdr:rowOff>97148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88275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162768</xdr:rowOff>
    </xdr:from>
    <xdr:to>
      <xdr:col>36</xdr:col>
      <xdr:colOff>165100</xdr:colOff>
      <xdr:row>58</xdr:row>
      <xdr:rowOff>92918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84045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153099</xdr:rowOff>
    </xdr:from>
    <xdr:to>
      <xdr:col>55</xdr:col>
      <xdr:colOff>0</xdr:colOff>
      <xdr:row>77</xdr:row>
      <xdr:rowOff>65494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83299"/>
          <a:ext cx="8382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127203</xdr:rowOff>
    </xdr:from>
    <xdr:to>
      <xdr:col>50</xdr:col>
      <xdr:colOff>114300</xdr:colOff>
      <xdr:row>77</xdr:row>
      <xdr:rowOff>65494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57403"/>
          <a:ext cx="889000" cy="1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127203</xdr:rowOff>
    </xdr:from>
    <xdr:to>
      <xdr:col>45</xdr:col>
      <xdr:colOff>177800</xdr:colOff>
      <xdr:row>77</xdr:row>
      <xdr:rowOff>140805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57403"/>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140805</xdr:rowOff>
    </xdr:from>
    <xdr:to>
      <xdr:col>41</xdr:col>
      <xdr:colOff>50800</xdr:colOff>
      <xdr:row>78</xdr:row>
      <xdr:rowOff>11595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2455"/>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102299</xdr:rowOff>
    </xdr:from>
    <xdr:to>
      <xdr:col>55</xdr:col>
      <xdr:colOff>50800</xdr:colOff>
      <xdr:row>77</xdr:row>
      <xdr:rowOff>32449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125176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14694</xdr:rowOff>
    </xdr:from>
    <xdr:to>
      <xdr:col>50</xdr:col>
      <xdr:colOff>165100</xdr:colOff>
      <xdr:row>77</xdr:row>
      <xdr:rowOff>116294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107421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76403</xdr:rowOff>
    </xdr:from>
    <xdr:to>
      <xdr:col>46</xdr:col>
      <xdr:colOff>38100</xdr:colOff>
      <xdr:row>77</xdr:row>
      <xdr:rowOff>6553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23080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90005</xdr:rowOff>
    </xdr:from>
    <xdr:to>
      <xdr:col>41</xdr:col>
      <xdr:colOff>101600</xdr:colOff>
      <xdr:row>78</xdr:row>
      <xdr:rowOff>20155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36682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132245</xdr:rowOff>
    </xdr:from>
    <xdr:to>
      <xdr:col>36</xdr:col>
      <xdr:colOff>165100</xdr:colOff>
      <xdr:row>78</xdr:row>
      <xdr:rowOff>62395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78922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151267</xdr:rowOff>
    </xdr:from>
    <xdr:to>
      <xdr:col>55</xdr:col>
      <xdr:colOff>0</xdr:colOff>
      <xdr:row>96</xdr:row>
      <xdr:rowOff>52809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39017"/>
          <a:ext cx="838200" cy="7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52809</xdr:rowOff>
    </xdr:from>
    <xdr:to>
      <xdr:col>50</xdr:col>
      <xdr:colOff>114300</xdr:colOff>
      <xdr:row>96</xdr:row>
      <xdr:rowOff>64646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12009"/>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64646</xdr:rowOff>
    </xdr:from>
    <xdr:to>
      <xdr:col>45</xdr:col>
      <xdr:colOff>177800</xdr:colOff>
      <xdr:row>96</xdr:row>
      <xdr:rowOff>107445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23846"/>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100952</xdr:rowOff>
    </xdr:from>
    <xdr:to>
      <xdr:col>41</xdr:col>
      <xdr:colOff>50800</xdr:colOff>
      <xdr:row>96</xdr:row>
      <xdr:rowOff>107445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6015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100467</xdr:rowOff>
    </xdr:from>
    <xdr:to>
      <xdr:col>55</xdr:col>
      <xdr:colOff>50800</xdr:colOff>
      <xdr:row>96</xdr:row>
      <xdr:rowOff>30617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123344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2009</xdr:rowOff>
    </xdr:from>
    <xdr:to>
      <xdr:col>50</xdr:col>
      <xdr:colOff>165100</xdr:colOff>
      <xdr:row>96</xdr:row>
      <xdr:rowOff>103609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94736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13846</xdr:rowOff>
    </xdr:from>
    <xdr:to>
      <xdr:col>46</xdr:col>
      <xdr:colOff>38100</xdr:colOff>
      <xdr:row>96</xdr:row>
      <xdr:rowOff>115446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106573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56645</xdr:rowOff>
    </xdr:from>
    <xdr:to>
      <xdr:col>41</xdr:col>
      <xdr:colOff>101600</xdr:colOff>
      <xdr:row>96</xdr:row>
      <xdr:rowOff>158245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149372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50152</xdr:rowOff>
    </xdr:from>
    <xdr:to>
      <xdr:col>36</xdr:col>
      <xdr:colOff>165100</xdr:colOff>
      <xdr:row>96</xdr:row>
      <xdr:rowOff>151752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142879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163540</xdr:rowOff>
    </xdr:from>
    <xdr:to>
      <xdr:col>85</xdr:col>
      <xdr:colOff>127000</xdr:colOff>
      <xdr:row>36</xdr:row>
      <xdr:rowOff>74353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64290"/>
          <a:ext cx="8382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74353</xdr:rowOff>
    </xdr:from>
    <xdr:to>
      <xdr:col>81</xdr:col>
      <xdr:colOff>50800</xdr:colOff>
      <xdr:row>36</xdr:row>
      <xdr:rowOff>77308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4655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77308</xdr:rowOff>
    </xdr:from>
    <xdr:to>
      <xdr:col>76</xdr:col>
      <xdr:colOff>114300</xdr:colOff>
      <xdr:row>36</xdr:row>
      <xdr:rowOff>110766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49508"/>
          <a:ext cx="8890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33646</xdr:rowOff>
    </xdr:from>
    <xdr:to>
      <xdr:col>71</xdr:col>
      <xdr:colOff>177800</xdr:colOff>
      <xdr:row>36</xdr:row>
      <xdr:rowOff>110766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05846"/>
          <a:ext cx="889000" cy="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112740</xdr:rowOff>
    </xdr:from>
    <xdr:to>
      <xdr:col>85</xdr:col>
      <xdr:colOff>177800</xdr:colOff>
      <xdr:row>36</xdr:row>
      <xdr:rowOff>42890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135617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23553</xdr:rowOff>
    </xdr:from>
    <xdr:to>
      <xdr:col>81</xdr:col>
      <xdr:colOff>101600</xdr:colOff>
      <xdr:row>36</xdr:row>
      <xdr:rowOff>125153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141680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26508</xdr:rowOff>
    </xdr:from>
    <xdr:to>
      <xdr:col>76</xdr:col>
      <xdr:colOff>165100</xdr:colOff>
      <xdr:row>36</xdr:row>
      <xdr:rowOff>128108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144635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59966</xdr:rowOff>
    </xdr:from>
    <xdr:to>
      <xdr:col>72</xdr:col>
      <xdr:colOff>38100</xdr:colOff>
      <xdr:row>36</xdr:row>
      <xdr:rowOff>161566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6643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154296</xdr:rowOff>
    </xdr:from>
    <xdr:to>
      <xdr:col>67</xdr:col>
      <xdr:colOff>101600</xdr:colOff>
      <xdr:row>36</xdr:row>
      <xdr:rowOff>84446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100973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142370</xdr:rowOff>
    </xdr:from>
    <xdr:to>
      <xdr:col>85</xdr:col>
      <xdr:colOff>127000</xdr:colOff>
      <xdr:row>56</xdr:row>
      <xdr:rowOff>157631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72120"/>
          <a:ext cx="838200" cy="1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132805</xdr:rowOff>
    </xdr:from>
    <xdr:to>
      <xdr:col>81</xdr:col>
      <xdr:colOff>50800</xdr:colOff>
      <xdr:row>56</xdr:row>
      <xdr:rowOff>157631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34005"/>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132805</xdr:rowOff>
    </xdr:from>
    <xdr:to>
      <xdr:col>76</xdr:col>
      <xdr:colOff>114300</xdr:colOff>
      <xdr:row>57</xdr:row>
      <xdr:rowOff>24883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34005"/>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24006</xdr:rowOff>
    </xdr:from>
    <xdr:to>
      <xdr:col>71</xdr:col>
      <xdr:colOff>177800</xdr:colOff>
      <xdr:row>57</xdr:row>
      <xdr:rowOff>24883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96656"/>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91570</xdr:rowOff>
    </xdr:from>
    <xdr:to>
      <xdr:col>85</xdr:col>
      <xdr:colOff>177800</xdr:colOff>
      <xdr:row>56</xdr:row>
      <xdr:rowOff>21720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114447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7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106831</xdr:rowOff>
    </xdr:from>
    <xdr:to>
      <xdr:col>81</xdr:col>
      <xdr:colOff>101600</xdr:colOff>
      <xdr:row>57</xdr:row>
      <xdr:rowOff>36981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53508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82005</xdr:rowOff>
    </xdr:from>
    <xdr:to>
      <xdr:col>76</xdr:col>
      <xdr:colOff>165100</xdr:colOff>
      <xdr:row>57</xdr:row>
      <xdr:rowOff>12155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145533</xdr:rowOff>
    </xdr:from>
    <xdr:to>
      <xdr:col>72</xdr:col>
      <xdr:colOff>38100</xdr:colOff>
      <xdr:row>57</xdr:row>
      <xdr:rowOff>75683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66810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144656</xdr:rowOff>
    </xdr:from>
    <xdr:to>
      <xdr:col>67</xdr:col>
      <xdr:colOff>101600</xdr:colOff>
      <xdr:row>57</xdr:row>
      <xdr:rowOff>74806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65933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43841</xdr:rowOff>
    </xdr:from>
    <xdr:to>
      <xdr:col>85</xdr:col>
      <xdr:colOff>127000</xdr:colOff>
      <xdr:row>79</xdr:row>
      <xdr:rowOff>44011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8391"/>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42754</xdr:rowOff>
    </xdr:from>
    <xdr:to>
      <xdr:col>81</xdr:col>
      <xdr:colOff>50800</xdr:colOff>
      <xdr:row>79</xdr:row>
      <xdr:rowOff>43841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7304"/>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14142</xdr:rowOff>
    </xdr:from>
    <xdr:to>
      <xdr:col>76</xdr:col>
      <xdr:colOff>114300</xdr:colOff>
      <xdr:row>79</xdr:row>
      <xdr:rowOff>42754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58692"/>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14142</xdr:rowOff>
    </xdr:from>
    <xdr:to>
      <xdr:col>71</xdr:col>
      <xdr:colOff>177800</xdr:colOff>
      <xdr:row>79</xdr:row>
      <xdr:rowOff>25267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58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164661</xdr:rowOff>
    </xdr:from>
    <xdr:to>
      <xdr:col>85</xdr:col>
      <xdr:colOff>177800</xdr:colOff>
      <xdr:row>79</xdr:row>
      <xdr:rowOff>94811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79588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85768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163404</xdr:rowOff>
    </xdr:from>
    <xdr:to>
      <xdr:col>76</xdr:col>
      <xdr:colOff>165100</xdr:colOff>
      <xdr:row>79</xdr:row>
      <xdr:rowOff>93554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84681</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134792</xdr:rowOff>
    </xdr:from>
    <xdr:to>
      <xdr:col>72</xdr:col>
      <xdr:colOff>38100</xdr:colOff>
      <xdr:row>79</xdr:row>
      <xdr:rowOff>64942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56069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145917</xdr:rowOff>
    </xdr:from>
    <xdr:to>
      <xdr:col>67</xdr:col>
      <xdr:colOff>101600</xdr:colOff>
      <xdr:row>79</xdr:row>
      <xdr:rowOff>76067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139768</xdr:rowOff>
    </xdr:from>
    <xdr:to>
      <xdr:col>85</xdr:col>
      <xdr:colOff>127000</xdr:colOff>
      <xdr:row>95</xdr:row>
      <xdr:rowOff>141582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27518"/>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141582</xdr:rowOff>
    </xdr:from>
    <xdr:to>
      <xdr:col>81</xdr:col>
      <xdr:colOff>50800</xdr:colOff>
      <xdr:row>95</xdr:row>
      <xdr:rowOff>170745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2933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170745</xdr:rowOff>
    </xdr:from>
    <xdr:to>
      <xdr:col>76</xdr:col>
      <xdr:colOff>114300</xdr:colOff>
      <xdr:row>96</xdr:row>
      <xdr:rowOff>76141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58495"/>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76141</xdr:rowOff>
    </xdr:from>
    <xdr:to>
      <xdr:col>71</xdr:col>
      <xdr:colOff>177800</xdr:colOff>
      <xdr:row>96</xdr:row>
      <xdr:rowOff>100282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35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88968</xdr:rowOff>
    </xdr:from>
    <xdr:to>
      <xdr:col>85</xdr:col>
      <xdr:colOff>177800</xdr:colOff>
      <xdr:row>96</xdr:row>
      <xdr:rowOff>19118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111845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90782</xdr:rowOff>
    </xdr:from>
    <xdr:to>
      <xdr:col>81</xdr:col>
      <xdr:colOff>101600</xdr:colOff>
      <xdr:row>96</xdr:row>
      <xdr:rowOff>20932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37459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119945</xdr:rowOff>
    </xdr:from>
    <xdr:to>
      <xdr:col>76</xdr:col>
      <xdr:colOff>165100</xdr:colOff>
      <xdr:row>96</xdr:row>
      <xdr:rowOff>50095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66622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25341</xdr:rowOff>
    </xdr:from>
    <xdr:to>
      <xdr:col>72</xdr:col>
      <xdr:colOff>38100</xdr:colOff>
      <xdr:row>96</xdr:row>
      <xdr:rowOff>126941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49482</xdr:rowOff>
    </xdr:from>
    <xdr:to>
      <xdr:col>67</xdr:col>
      <xdr:colOff>101600</xdr:colOff>
      <xdr:row>96</xdr:row>
      <xdr:rowOff>151082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167609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衛生費（対前年度比▲</a:t>
          </a:r>
          <a:r>
            <a:rPr kumimoji="1" lang="en-US" altLang="ja-JP" sz="1200">
              <a:latin typeface="ＭＳ Ｐゴシック" panose="020B0600070205080204" pitchFamily="50" charset="-128"/>
              <a:ea typeface="ＭＳ Ｐゴシック" panose="020B0600070205080204" pitchFamily="50" charset="-128"/>
            </a:rPr>
            <a:t>40,278</a:t>
          </a:r>
          <a:r>
            <a:rPr kumimoji="1" lang="ja-JP" altLang="en-US" sz="1200">
              <a:latin typeface="ＭＳ Ｐゴシック" panose="020B0600070205080204" pitchFamily="50" charset="-128"/>
              <a:ea typeface="ＭＳ Ｐゴシック" panose="020B0600070205080204" pitchFamily="50" charset="-128"/>
            </a:rPr>
            <a:t>円）が減少しているのは、令和元年度から着手している一般廃棄物最終処分場整備事業が令和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年度に完了することに伴い事業量が減少したことによるものである。また、衛生費の中には小豆島中央病院企業団への負担も含まれており、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類似団体平均を大きく上回っている要因のひとつとなっている。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労働費は住民一人当たり</a:t>
          </a:r>
          <a:r>
            <a:rPr kumimoji="1" lang="en-US" altLang="ja-JP" sz="1200">
              <a:latin typeface="ＭＳ Ｐゴシック" panose="020B0600070205080204" pitchFamily="50" charset="-128"/>
              <a:ea typeface="ＭＳ Ｐゴシック" panose="020B0600070205080204" pitchFamily="50" charset="-128"/>
            </a:rPr>
            <a:t>1,149</a:t>
          </a:r>
          <a:r>
            <a:rPr kumimoji="1" lang="ja-JP" altLang="en-US" sz="1200">
              <a:latin typeface="ＭＳ Ｐゴシック" panose="020B0600070205080204" pitchFamily="50" charset="-128"/>
              <a:ea typeface="ＭＳ Ｐゴシック" panose="020B0600070205080204" pitchFamily="50" charset="-128"/>
            </a:rPr>
            <a:t>円となっており、労働者住宅融資の原資として金融機関に預託しているため、類似団体平均を上回っている状況であるが、対前年度比で</a:t>
          </a:r>
          <a:r>
            <a:rPr kumimoji="1" lang="en-US" altLang="ja-JP" sz="1200">
              <a:latin typeface="ＭＳ Ｐゴシック" panose="020B0600070205080204" pitchFamily="50" charset="-128"/>
              <a:ea typeface="ＭＳ Ｐゴシック" panose="020B0600070205080204" pitchFamily="50" charset="-128"/>
            </a:rPr>
            <a:t>55.4</a:t>
          </a:r>
          <a:r>
            <a:rPr kumimoji="1" lang="ja-JP" altLang="en-US" sz="1200">
              <a:latin typeface="ＭＳ Ｐゴシック" panose="020B0600070205080204" pitchFamily="50" charset="-128"/>
              <a:ea typeface="ＭＳ Ｐゴシック" panose="020B0600070205080204" pitchFamily="50" charset="-128"/>
            </a:rPr>
            <a:t>％減少しているのは、その貸付実績に伴い預託金額を減額したことによるものである。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教育費（対前年度比＋</a:t>
          </a:r>
          <a:r>
            <a:rPr kumimoji="1" lang="en-US" altLang="ja-JP" sz="1200">
              <a:latin typeface="ＭＳ Ｐゴシック" panose="020B0600070205080204" pitchFamily="50" charset="-128"/>
              <a:ea typeface="ＭＳ Ｐゴシック" panose="020B0600070205080204" pitchFamily="50" charset="-128"/>
            </a:rPr>
            <a:t>40,838</a:t>
          </a:r>
          <a:r>
            <a:rPr kumimoji="1" lang="ja-JP" altLang="en-US" sz="1200">
              <a:latin typeface="ＭＳ Ｐゴシック" panose="020B0600070205080204" pitchFamily="50" charset="-128"/>
              <a:ea typeface="ＭＳ Ｐゴシック" panose="020B0600070205080204" pitchFamily="50" charset="-128"/>
            </a:rPr>
            <a:t>円）が増加しているのは、令和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年度から着手している池田小学校長寿命化改修事業において前年度の実施設計業務から令和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年度に改修工事に着手したことによる事業費の増加が要因のひとつである。このことにより類似団体平均を上回っている状況である。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住民一人当たりの公債費については微増（対前年度比＋</a:t>
          </a:r>
          <a:r>
            <a:rPr kumimoji="1" lang="en-US" altLang="ja-JP" sz="1200">
              <a:latin typeface="ＭＳ Ｐゴシック" panose="020B0600070205080204" pitchFamily="50" charset="-128"/>
              <a:ea typeface="ＭＳ Ｐゴシック" panose="020B0600070205080204" pitchFamily="50" charset="-128"/>
            </a:rPr>
            <a:t>238</a:t>
          </a:r>
          <a:r>
            <a:rPr kumimoji="1" lang="ja-JP" altLang="en-US" sz="1200">
              <a:latin typeface="ＭＳ Ｐゴシック" panose="020B0600070205080204" pitchFamily="50" charset="-128"/>
              <a:ea typeface="ＭＳ Ｐゴシック" panose="020B0600070205080204" pitchFamily="50" charset="-128"/>
            </a:rPr>
            <a:t>円）しており、類似団体平均を上回っている状況であるが、公債費自体は大型事業に伴う元金償還の終了などにより減少している。しかしながら今後も大型事業を予定していることから、公債費の大幅な減少は見込め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財政調整基金については、中期的な見通しのもとに、決算剰余金を積立てるとともに、最低水準の取崩しに努めている。令和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年度は、適切な財源確保と歳出の精査により、取崩しを回避し、また、令和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年度決算剰余金の積立を行ったことから財政調整基金残高が増加している。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も、行財政改革の推進等により引き続き黒字を維持しており、今後も適切な財源確保や事務事業の見直し・統廃合など歳出の合理化等を更に推進することで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一般会計は、大型事業における事業量減少などの影響により歳出総額が大きく減少したことから、標準財政規模比が増加している。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年度から後期高齢者医療制度が開始されたことや人口減少などの影響により被保険者の減少傾向が続いている状況である。また、合併以降保険料率を改正しておらず、収支状況が悪化していたことから平成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保険料率を改正し、その後も段階的に改正を行っているが、本町の医療費の特殊要件として、精神病院があること、被保険者のうち低所得者が多いなど担税能力が低い状況であることから、保険料率の改正がそのまま赤字解消にはつながらないため、健康づくりなどといった施策を強く進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全体としては、水道事業会計が広域化されたことから、連結実質赤字比率に算入されなくなったため、標準財政規模比は大きく減少している。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元利償還金については、内海中学校改修事業など大型事業に係る元利償還金が終了したことなどから令和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年度については減少している。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また、組合等が起こした地方債の元利償還金に対する負担金等については、小豆島中央病院の医療機器整備や更新などの返済のため高止まりしている状況である。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交付税算入見込額が大きな地方債の活用を進めていることもあり、算入公債費等も横ばいとなっているが、今後の公債費を抑制するためにも、普通建設事業の選択と集中、地方債の新規発行額の抑制や低金利での借入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合併以降、黒字決算による財政調整基金・減債基金への積立等、充当可能基金が維持できている。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交付税措置見込が大きな地方債の活用を進めるとともに、後年度負担の適正化のため臨時財政対策債の発行を抑制した一方で、合併特例債等の償還が進んだことにより基準財政需要額算入見込額について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組合等負担等見込額は、小豆地区広域行政事務組合の常備消防に係る公債費（庁舎建設等）負担や、小豆島中央病院企業団の病院建設に係る公債費負担が大きなものである。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また、公立病院の再編により病院事業から債務承継を行っており、一般会計等に係る地方債の現在高がその分増えている状況にあり、この地方債の償還が終了する令和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年度までは大きな水準で推移すると見込まれる。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百万円となっている。内訳としては、財政調整基金が対前年度比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百万円増のふるさとづくり基金を含むその他特定目的基金が対前年度比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億円）を残高水準の目安とし、財源の過不足等を調整するために活用しながらも、引き続き災害が発生した場合や経済情勢の著しい変動が生じた場合を想定して確保していきたい。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その他特定目的基金については、各条例の目的に沿った事業実施に必要な積立てや事業実施のために活用することとしている。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な方針としては、超高齢化社会の進展に伴う社会保障関係経費の増大、公共施設の老朽化に伴う更新費用の増加など、財政需要の増加が見込まれるため、歳入確保の観点からも活用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地域振興基金については、町民の連帯強化と地域振興を図るため活用している。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ふるさとづくり基金については、地域づくり及び快適な生活環境の形成を図るために活用している。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水道基金については、水道事業の健全な運営及びこれに関連した地域の活性化を図るため活用している。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高峰秀子生誕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年記念事業実施に向けた取り組みの財源として松山善三・高峰秀子基金（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百万円）や子育て世帯の各種事業の財源として新・すくすく子育ち基金（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百万円）を活用するなどの一方で、ふるさとづくり基金については、ふるさと納税寄付額の順調な推移から基金への積立額が増加しているため対前年度比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百万円の増となるなど特定目的基金全体で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今後も条例の目的に沿った事業に活用することとし、特にふるさと納税寄付金を原資として積み立てたふるさとづくり基金については、各種まちづくり施策の貴重な財源として活用を進めていきたい。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財源の過不足等を調整するための取崩しが前年度同様に不要であり、決算剰余金処分による積立てが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本町においては、減債基金と合わせて標準財政規模の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億円）を残高水準の目安としており、年度間の財源の調整を行い、財政の健全化を確保するために活用することとしている。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年度は庁舎再編に伴い継承した旧内海病院の残債の償還の財源として活用したため、対前年度比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償還期限を繰り上げて町債の償還を行う場合や、年度によって町債の償還が多額になる場合に財源として活用することとしており、当面は旧内海病院の残債償還や臨時財政対策債の償還の財源、令和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年度事業着手の公営住宅の更新に係る公営住宅建設事業債の償還の財源として活用することとしている。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15BB54-E66F-4AE3-BB00-BDD8E7C38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073B81-4B03-4C61-A758-9DA20C176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7B297A4-1EBC-4161-8769-3F45780010F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E3BCDCA-8E7A-411D-95C0-181040EDC702}"/>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B76D814-1E0C-4C7E-B9EA-AA66A347989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6040C23-2083-4A2D-A21A-CB7429567CD7}"/>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CCC8C38-A812-420D-AFB2-7BDBD801790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83AAF73-2DA7-4364-B775-D975B857D9F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4BF3AC4-B0B4-48B0-9F40-135E39A75E0E}"/>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115F486-3C9A-4A60-9D30-1AAD9B5F607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DD6A9E3-DA4D-4BC6-9B66-47FAAB7D3E66}"/>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AC50DEC-FF78-473E-83D0-D723D5715F8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AFCE394-274E-4C7B-A70C-0424797B949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3C69C18-C1FA-42A6-B6DD-E6C38BFDFB7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8248C10-B118-4C39-BF04-726AA97968B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2CD0E26-25DB-4547-8424-E0B7ECF487C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30C7885-0CFB-42E4-A661-CBE3BF6B816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47E2D75-77F0-4981-9FB1-9BE532905B6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B52F709-51D2-41D1-9BF0-D908C7111DB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A7464EC-C259-4FBB-8AE2-27C4AB8349A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90F28E0-D0BC-4FD2-9DC0-D3FC45101CB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AE4CDB2-FFBA-4601-B8EE-96030314AA1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B92D7D9-BB8C-45D1-87E8-CE9E39ED1A3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F53F871-4375-4F51-8E25-A37B60C9B5F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EC279E8-60DD-425A-9C97-1F4F02FC575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8F43F17-3EF2-4E41-808F-C7234FCD755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268AC5E-9179-48E1-9F05-D8AC23296B6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D7C8721-0BFF-43CE-8A3F-1C1A4304955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D7DDACD-2413-4AD8-BDDF-5ECD19F137E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C4EB4D7-FF3B-4135-A38B-36F58C05BC6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E61AE9D-3414-49E6-B591-0E62D645CA1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192EF62-12CE-4C05-B74E-048BC52074F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11A5CC7-D270-4E08-8F6F-040058A5DAA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C06CC82-707D-4738-AE05-45480752BCA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3E419B2-7E32-40E6-A8F4-4BCCCAD4BC0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A79962-FBA2-4937-A753-18EB0F5D93C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4D6E67D-EB6C-4078-A176-B366D61C763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8D0E080-70E7-4C3B-93CE-1EB2AAB6AF0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B4F4A7C-CF51-4E6B-8E7C-65841C67F7E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FB1B58A-22E3-48F3-AC44-0CED09D9F1A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B7EEC4D-65C8-48E9-8C76-441FAFAB5C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D756FDA-3A18-480A-858D-9C0BEDDE488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C28DA50-D5FB-49E0-B3E5-501801AC4BF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E20C4E2-6078-41E0-9720-CB0A9F132F1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D3CFD84-3F12-4B56-B2C5-B13C2A7DE0B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E7D8B00-BBB5-48DE-A2C6-2AA7D7816C0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F998C9B-4957-4637-AC54-69BE1A9C9D1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D061278-FF12-4D97-8914-3FBB6B76E0C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EFE8D7D-FD74-4812-A7CC-C652AEC9AB4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5D1F6DF-06DA-46AC-BB20-410B469CAE0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DFD47D2-63D0-40BB-A7C9-7BD4144A9E2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F84242C-CF59-47E0-84D2-6129ADC4970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323BE49-C447-4CC0-8F1E-5E0D452A59D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B5B55C5-CBA0-4E0B-A551-4677E3F8066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60ACA5A-56A5-4718-B2CB-F3D07644ED6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408B15B-8A9F-405D-98D0-C7DC10C64651}"/>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FEDED2E-73F4-431A-834C-636C50E6178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減価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年度から少し悪化しており、依然として高い水準にあるため、今後の人口動向に応じた施設配置の適正化や改良住宅の更新等、有形固定資産減価償却率の改善に向けて取り組んでいる最中である。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9A4FE09-6A54-49E9-BDE9-C0054A066C6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A436169-94C2-4A40-98CB-53D071BB957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2B3BDD9-6C95-45B9-B8B0-2FF296498AF3}"/>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FE9AAEB-54E6-4943-8F8F-3930792FF52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C00A0B32-185B-4049-99EA-8584B011863C}"/>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40BFC5A-5058-44C4-8E95-481965802C42}"/>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39EFB9B-8BB2-4926-9028-8F1CCC3E6F61}"/>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00C20DC-BF19-41A0-80EE-AE8FF9DABE2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7965C64-5703-456D-9BD8-5CFB8F3E143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0D464C4-546B-477B-B4A7-CB319C30BE0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88C5C0F-0737-4154-B80C-66A2FACEFDB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A1A169F-238E-43A5-B658-20DBBBD68B19}"/>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8EC66C-54F5-4EFD-AA6D-01B765F09237}"/>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A6838EB-9F7B-479E-B565-5FF12E78BEBB}"/>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BF5F5A1-A53A-4A90-B3DD-DBBAFA70A230}"/>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D7E9DF1-C1B1-4BB7-80AD-3B364A64AB8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4208DE7F-2C7F-4143-A103-9E21F79643E9}"/>
            </a:ext>
          </a:extLst>
        </xdr:cNvPr>
        <xdr:cNvCxnSpPr/>
      </xdr:nvCxnSpPr>
      <xdr:spPr>
        <a:xfrm flipV="1">
          <a:off x="4206240" y="541856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3678D2C6-B986-4165-8401-FB23C9D80FD6}"/>
            </a:ext>
          </a:extLst>
        </xdr:cNvPr>
        <xdr:cNvSpPr txBox="1"/>
      </xdr:nvSpPr>
      <xdr:spPr>
        <a:xfrm>
          <a:off x="4258945"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429768A8-20AE-40FE-9223-F7F31112D466}"/>
            </a:ext>
          </a:extLst>
        </xdr:cNvPr>
        <xdr:cNvCxnSpPr/>
      </xdr:nvCxnSpPr>
      <xdr:spPr>
        <a:xfrm>
          <a:off x="4119245" y="636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7D0A1BE5-EAA3-4436-9E52-0E6D1817D40E}"/>
            </a:ext>
          </a:extLst>
        </xdr:cNvPr>
        <xdr:cNvSpPr txBox="1"/>
      </xdr:nvSpPr>
      <xdr:spPr>
        <a:xfrm>
          <a:off x="4258945"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CA1AA87A-0A19-41F4-813C-9FDF148CC745}"/>
            </a:ext>
          </a:extLst>
        </xdr:cNvPr>
        <xdr:cNvCxnSpPr/>
      </xdr:nvCxnSpPr>
      <xdr:spPr>
        <a:xfrm>
          <a:off x="4119245" y="54185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a:extLst>
            <a:ext uri="{FF2B5EF4-FFF2-40B4-BE49-F238E27FC236}">
              <a16:creationId xmlns:a16="http://schemas.microsoft.com/office/drawing/2014/main" id="{F2C9C497-C9EB-4BBE-AF0B-83FDF9469FEC}"/>
            </a:ext>
          </a:extLst>
        </xdr:cNvPr>
        <xdr:cNvSpPr txBox="1"/>
      </xdr:nvSpPr>
      <xdr:spPr>
        <a:xfrm>
          <a:off x="4258945" y="5771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CD91575C-C600-4498-A1FF-7B5A8257A83F}"/>
            </a:ext>
          </a:extLst>
        </xdr:cNvPr>
        <xdr:cNvSpPr/>
      </xdr:nvSpPr>
      <xdr:spPr>
        <a:xfrm>
          <a:off x="4157345" y="591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42301E48-048C-460B-A614-5A21108EC173}"/>
            </a:ext>
          </a:extLst>
        </xdr:cNvPr>
        <xdr:cNvSpPr/>
      </xdr:nvSpPr>
      <xdr:spPr>
        <a:xfrm>
          <a:off x="3537585" y="5917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757BB88B-4ED2-4059-B573-F2A0D3E1B8BB}"/>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707770B4-6A87-41A0-8B61-8B30CBB73EA1}"/>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5D4BB544-2EB2-4936-BB04-206F49565713}"/>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A1E5005-972E-40C5-803C-78B0F4A07CD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769B845-FBE8-45A1-A327-A82315FD919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576E07E-003F-4BB0-835B-D9F9E1B52D6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A03AA0-72ED-4ECE-9106-31426A76B6E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103DE96-4859-4970-A971-E7013DE3A1D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156104</xdr:rowOff>
    </xdr:from>
    <xdr:to>
      <xdr:col>23</xdr:col>
      <xdr:colOff>136525</xdr:colOff>
      <xdr:row>32</xdr:row>
      <xdr:rowOff>86254</xdr:rowOff>
    </xdr:to>
    <xdr:sp macro="" textlink="">
      <xdr:nvSpPr>
        <xdr:cNvPr id="91" name="楕円 90">
          <a:extLst>
            <a:ext uri="{FF2B5EF4-FFF2-40B4-BE49-F238E27FC236}">
              <a16:creationId xmlns:a16="http://schemas.microsoft.com/office/drawing/2014/main" id="{FC4251AD-2406-487B-9CB4-A629BBCCB16A}"/>
            </a:ext>
          </a:extLst>
        </xdr:cNvPr>
        <xdr:cNvSpPr/>
      </xdr:nvSpPr>
      <xdr:spPr>
        <a:xfrm>
          <a:off x="4157345" y="6122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134531</xdr:rowOff>
    </xdr:from>
    <xdr:ext cx="405111" cy="259045"/>
    <xdr:sp macro="" textlink="">
      <xdr:nvSpPr>
        <xdr:cNvPr id="92" name="有形固定資産減価償却率該当値テキスト">
          <a:extLst>
            <a:ext uri="{FF2B5EF4-FFF2-40B4-BE49-F238E27FC236}">
              <a16:creationId xmlns:a16="http://schemas.microsoft.com/office/drawing/2014/main" id="{58EA3A96-0707-4CB7-9B9A-B71E92BA551E}"/>
            </a:ext>
          </a:extLst>
        </xdr:cNvPr>
        <xdr:cNvSpPr txBox="1"/>
      </xdr:nvSpPr>
      <xdr:spPr>
        <a:xfrm>
          <a:off x="4258945" y="61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148908</xdr:rowOff>
    </xdr:from>
    <xdr:to>
      <xdr:col>19</xdr:col>
      <xdr:colOff>187325</xdr:colOff>
      <xdr:row>32</xdr:row>
      <xdr:rowOff>79058</xdr:rowOff>
    </xdr:to>
    <xdr:sp macro="" textlink="">
      <xdr:nvSpPr>
        <xdr:cNvPr id="93" name="楕円 92">
          <a:extLst>
            <a:ext uri="{FF2B5EF4-FFF2-40B4-BE49-F238E27FC236}">
              <a16:creationId xmlns:a16="http://schemas.microsoft.com/office/drawing/2014/main" id="{EA14B647-FA54-4242-886A-B9FDB8AB66F5}"/>
            </a:ext>
          </a:extLst>
        </xdr:cNvPr>
        <xdr:cNvSpPr/>
      </xdr:nvSpPr>
      <xdr:spPr>
        <a:xfrm>
          <a:off x="3537585" y="6115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28258</xdr:rowOff>
    </xdr:from>
    <xdr:to>
      <xdr:col>23</xdr:col>
      <xdr:colOff>85725</xdr:colOff>
      <xdr:row>32</xdr:row>
      <xdr:rowOff>35454</xdr:rowOff>
    </xdr:to>
    <xdr:cxnSp macro="">
      <xdr:nvCxnSpPr>
        <xdr:cNvPr id="94" name="直線コネクタ 93">
          <a:extLst>
            <a:ext uri="{FF2B5EF4-FFF2-40B4-BE49-F238E27FC236}">
              <a16:creationId xmlns:a16="http://schemas.microsoft.com/office/drawing/2014/main" id="{3F20D071-2F74-440F-8936-C4C0A5C66BCA}"/>
            </a:ext>
          </a:extLst>
        </xdr:cNvPr>
        <xdr:cNvCxnSpPr/>
      </xdr:nvCxnSpPr>
      <xdr:spPr>
        <a:xfrm>
          <a:off x="3588385" y="6162358"/>
          <a:ext cx="6197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9842</xdr:rowOff>
    </xdr:from>
    <xdr:to>
      <xdr:col>15</xdr:col>
      <xdr:colOff>187325</xdr:colOff>
      <xdr:row>32</xdr:row>
      <xdr:rowOff>111442</xdr:rowOff>
    </xdr:to>
    <xdr:sp macro="" textlink="">
      <xdr:nvSpPr>
        <xdr:cNvPr id="95" name="楕円 94">
          <a:extLst>
            <a:ext uri="{FF2B5EF4-FFF2-40B4-BE49-F238E27FC236}">
              <a16:creationId xmlns:a16="http://schemas.microsoft.com/office/drawing/2014/main" id="{86F0744D-9661-4F16-9746-254ACB82C6DE}"/>
            </a:ext>
          </a:extLst>
        </xdr:cNvPr>
        <xdr:cNvSpPr/>
      </xdr:nvSpPr>
      <xdr:spPr>
        <a:xfrm>
          <a:off x="2867025" y="6143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28258</xdr:rowOff>
    </xdr:from>
    <xdr:to>
      <xdr:col>19</xdr:col>
      <xdr:colOff>136525</xdr:colOff>
      <xdr:row>32</xdr:row>
      <xdr:rowOff>60642</xdr:rowOff>
    </xdr:to>
    <xdr:cxnSp macro="">
      <xdr:nvCxnSpPr>
        <xdr:cNvPr id="96" name="直線コネクタ 95">
          <a:extLst>
            <a:ext uri="{FF2B5EF4-FFF2-40B4-BE49-F238E27FC236}">
              <a16:creationId xmlns:a16="http://schemas.microsoft.com/office/drawing/2014/main" id="{9B67098B-9214-4B6A-888A-71501434D75C}"/>
            </a:ext>
          </a:extLst>
        </xdr:cNvPr>
        <xdr:cNvCxnSpPr/>
      </xdr:nvCxnSpPr>
      <xdr:spPr>
        <a:xfrm flipV="1">
          <a:off x="2917825" y="6162358"/>
          <a:ext cx="670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847</xdr:rowOff>
    </xdr:from>
    <xdr:to>
      <xdr:col>11</xdr:col>
      <xdr:colOff>187325</xdr:colOff>
      <xdr:row>32</xdr:row>
      <xdr:rowOff>102447</xdr:rowOff>
    </xdr:to>
    <xdr:sp macro="" textlink="">
      <xdr:nvSpPr>
        <xdr:cNvPr id="97" name="楕円 96">
          <a:extLst>
            <a:ext uri="{FF2B5EF4-FFF2-40B4-BE49-F238E27FC236}">
              <a16:creationId xmlns:a16="http://schemas.microsoft.com/office/drawing/2014/main" id="{230F1731-BAD6-42E0-9F02-B8E4DB5B7FED}"/>
            </a:ext>
          </a:extLst>
        </xdr:cNvPr>
        <xdr:cNvSpPr/>
      </xdr:nvSpPr>
      <xdr:spPr>
        <a:xfrm>
          <a:off x="2196465" y="6134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51647</xdr:rowOff>
    </xdr:from>
    <xdr:to>
      <xdr:col>15</xdr:col>
      <xdr:colOff>136525</xdr:colOff>
      <xdr:row>32</xdr:row>
      <xdr:rowOff>60642</xdr:rowOff>
    </xdr:to>
    <xdr:cxnSp macro="">
      <xdr:nvCxnSpPr>
        <xdr:cNvPr id="98" name="直線コネクタ 97">
          <a:extLst>
            <a:ext uri="{FF2B5EF4-FFF2-40B4-BE49-F238E27FC236}">
              <a16:creationId xmlns:a16="http://schemas.microsoft.com/office/drawing/2014/main" id="{7BEDC6F1-19C6-4E90-AFCD-DEF7C2BFC858}"/>
            </a:ext>
          </a:extLst>
        </xdr:cNvPr>
        <xdr:cNvCxnSpPr/>
      </xdr:nvCxnSpPr>
      <xdr:spPr>
        <a:xfrm>
          <a:off x="2247265" y="6185747"/>
          <a:ext cx="67056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166899</xdr:rowOff>
    </xdr:from>
    <xdr:to>
      <xdr:col>7</xdr:col>
      <xdr:colOff>187325</xdr:colOff>
      <xdr:row>32</xdr:row>
      <xdr:rowOff>97049</xdr:rowOff>
    </xdr:to>
    <xdr:sp macro="" textlink="">
      <xdr:nvSpPr>
        <xdr:cNvPr id="99" name="楕円 98">
          <a:extLst>
            <a:ext uri="{FF2B5EF4-FFF2-40B4-BE49-F238E27FC236}">
              <a16:creationId xmlns:a16="http://schemas.microsoft.com/office/drawing/2014/main" id="{1E84776C-56B8-4856-B5FE-FDB8769E5E91}"/>
            </a:ext>
          </a:extLst>
        </xdr:cNvPr>
        <xdr:cNvSpPr/>
      </xdr:nvSpPr>
      <xdr:spPr>
        <a:xfrm>
          <a:off x="1525905" y="6133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46249</xdr:rowOff>
    </xdr:from>
    <xdr:to>
      <xdr:col>11</xdr:col>
      <xdr:colOff>136525</xdr:colOff>
      <xdr:row>32</xdr:row>
      <xdr:rowOff>51647</xdr:rowOff>
    </xdr:to>
    <xdr:cxnSp macro="">
      <xdr:nvCxnSpPr>
        <xdr:cNvPr id="100" name="直線コネクタ 99">
          <a:extLst>
            <a:ext uri="{FF2B5EF4-FFF2-40B4-BE49-F238E27FC236}">
              <a16:creationId xmlns:a16="http://schemas.microsoft.com/office/drawing/2014/main" id="{ACA60359-8892-4777-A8F8-C7DA0334D682}"/>
            </a:ext>
          </a:extLst>
        </xdr:cNvPr>
        <xdr:cNvCxnSpPr/>
      </xdr:nvCxnSpPr>
      <xdr:spPr>
        <a:xfrm>
          <a:off x="1576705" y="6180349"/>
          <a:ext cx="67056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0C26CA2B-B929-4D52-BEE8-463C70632F5B}"/>
            </a:ext>
          </a:extLst>
        </xdr:cNvPr>
        <xdr:cNvSpPr txBox="1"/>
      </xdr:nvSpPr>
      <xdr:spPr>
        <a:xfrm>
          <a:off x="3395989" y="569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6AE664C1-042C-4F13-8B56-E81F1633D568}"/>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60684F2-1022-4D23-879D-AD761174EFA0}"/>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49E3D088-296F-45E2-9512-892DD6CBA5A1}"/>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70185</xdr:rowOff>
    </xdr:from>
    <xdr:ext cx="405111" cy="259045"/>
    <xdr:sp macro="" textlink="">
      <xdr:nvSpPr>
        <xdr:cNvPr id="105" name="n_1mainValue有形固定資産減価償却率">
          <a:extLst>
            <a:ext uri="{FF2B5EF4-FFF2-40B4-BE49-F238E27FC236}">
              <a16:creationId xmlns:a16="http://schemas.microsoft.com/office/drawing/2014/main" id="{56495A4C-A08C-4190-97C0-58C0366DC434}"/>
            </a:ext>
          </a:extLst>
        </xdr:cNvPr>
        <xdr:cNvSpPr txBox="1"/>
      </xdr:nvSpPr>
      <xdr:spPr>
        <a:xfrm>
          <a:off x="3395989" y="620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102569</xdr:rowOff>
    </xdr:from>
    <xdr:ext cx="405111" cy="259045"/>
    <xdr:sp macro="" textlink="">
      <xdr:nvSpPr>
        <xdr:cNvPr id="106" name="n_2mainValue有形固定資産減価償却率">
          <a:extLst>
            <a:ext uri="{FF2B5EF4-FFF2-40B4-BE49-F238E27FC236}">
              <a16:creationId xmlns:a16="http://schemas.microsoft.com/office/drawing/2014/main" id="{93BC8E5D-480C-4687-85E2-ADBD1F1B7110}"/>
            </a:ext>
          </a:extLst>
        </xdr:cNvPr>
        <xdr:cNvSpPr txBox="1"/>
      </xdr:nvSpPr>
      <xdr:spPr>
        <a:xfrm>
          <a:off x="2738129" y="623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93574</xdr:rowOff>
    </xdr:from>
    <xdr:ext cx="405111" cy="259045"/>
    <xdr:sp macro="" textlink="">
      <xdr:nvSpPr>
        <xdr:cNvPr id="107" name="n_3mainValue有形固定資産減価償却率">
          <a:extLst>
            <a:ext uri="{FF2B5EF4-FFF2-40B4-BE49-F238E27FC236}">
              <a16:creationId xmlns:a16="http://schemas.microsoft.com/office/drawing/2014/main" id="{2EE09CBD-1256-491D-B5F5-0EDD79E18630}"/>
            </a:ext>
          </a:extLst>
        </xdr:cNvPr>
        <xdr:cNvSpPr txBox="1"/>
      </xdr:nvSpPr>
      <xdr:spPr>
        <a:xfrm>
          <a:off x="2067569" y="622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88176</xdr:rowOff>
    </xdr:from>
    <xdr:ext cx="405111" cy="259045"/>
    <xdr:sp macro="" textlink="">
      <xdr:nvSpPr>
        <xdr:cNvPr id="108" name="n_4mainValue有形固定資産減価償却率">
          <a:extLst>
            <a:ext uri="{FF2B5EF4-FFF2-40B4-BE49-F238E27FC236}">
              <a16:creationId xmlns:a16="http://schemas.microsoft.com/office/drawing/2014/main" id="{6359BBFB-4794-4678-BFF7-6C75B4934C15}"/>
            </a:ext>
          </a:extLst>
        </xdr:cNvPr>
        <xdr:cNvSpPr txBox="1"/>
      </xdr:nvSpPr>
      <xdr:spPr>
        <a:xfrm>
          <a:off x="1397009" y="622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A45E1ED-3589-46D0-ABBC-7E467393C5C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4AFC624-67EC-4AAD-B92E-F74AAD79D5A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107CF04-2F54-429F-A109-3F6BE45B9A1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E368FBF-F42A-4EA3-8898-E3079C36D8B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7A39A1A-19AF-438D-A850-51F04FF4D36F}"/>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AAB9129-3987-4E78-98D7-F2351E19E5D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6DCCC0E-0930-457A-97F2-60690EF1F2B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3B6AFD8-2697-4066-A2B3-AE81F8FE634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41BD20A-8AB1-4D29-BCC0-FACE5148378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B980D3F-A310-4A51-8619-43AD4866BAE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DB56049-47C2-4378-B197-BB0B08BEAF8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BAF6A13-D45E-47E7-974D-F76B02AA08A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F74FB08-6F8B-4625-AB10-2D71880E5C8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全国平均及び香川県平均を下回っている。分子にあたる将来負担額については、町債の償還が順次進んでいることから減少傾向にあり、財政調整基金の積み増し等により充当可能財源も増加傾向にある。分母にあたる経常一般財源については、普通交付税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割強を占めている中、町税についても年々減少していくことが予想されるため、現在の水準を上回らないよう、集中改革プランに基づき職員数の削減等も含め、経常経費の縮減に引き続き取り組んでいく。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2F179D5-68A9-45AE-B5DB-0B079F769017}"/>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5417CD9-F633-40F7-946B-43A87CC43A5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174D5D5-8A37-4570-8424-CDD336D3C93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ED8FC727-E3E1-4B81-9BD1-2E0AE81DD8F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64656BB-DADA-48F2-BFC6-B7461301977F}"/>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EC7978A-4D01-4A29-A2DB-168AE327255A}"/>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99A22E2F-A366-48C0-B1F9-3F0AF6104843}"/>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B37C7832-E729-4034-B713-C5F3974E958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2DE7B32F-B0F8-4BF4-91D3-65B17A430AA9}"/>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012E382-BA25-414C-9CE2-E66011CAB6B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F6A896A8-0D17-46D4-B3B0-DF4E35FE9502}"/>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E562386-A786-4E41-9DD3-ADB50CC2C03B}"/>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1FD61AD-BF70-40FE-9703-B12464B446BA}"/>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5BBA8218-D298-4DC0-89EC-2974D523BD6F}"/>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0A9D9EB-A9AF-4A38-A70B-6B5E79849F03}"/>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EED87DF-9566-40E0-88D7-281CE5F4AA1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BDF2145-E93E-4B41-879D-75B3E659610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45F076C3-C884-43EF-A244-17E896771B10}"/>
            </a:ext>
          </a:extLst>
        </xdr:cNvPr>
        <xdr:cNvCxnSpPr/>
      </xdr:nvCxnSpPr>
      <xdr:spPr>
        <a:xfrm flipV="1">
          <a:off x="13027660" y="516046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4B561B82-CDA6-4F71-88A8-9268B9713467}"/>
            </a:ext>
          </a:extLst>
        </xdr:cNvPr>
        <xdr:cNvSpPr txBox="1"/>
      </xdr:nvSpPr>
      <xdr:spPr>
        <a:xfrm>
          <a:off x="13080365"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DD228FBE-B2A2-44FB-99B7-31157B1E6A8F}"/>
            </a:ext>
          </a:extLst>
        </xdr:cNvPr>
        <xdr:cNvCxnSpPr/>
      </xdr:nvCxnSpPr>
      <xdr:spPr>
        <a:xfrm>
          <a:off x="12963525" y="663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026E7A5-EF63-46F1-8975-05F6651A4C01}"/>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E1941764-90D1-4CD9-82FD-8CACBF1D2AE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4B39A7D6-8311-4A10-A111-6B089C5CE5F7}"/>
            </a:ext>
          </a:extLst>
        </xdr:cNvPr>
        <xdr:cNvSpPr txBox="1"/>
      </xdr:nvSpPr>
      <xdr:spPr>
        <a:xfrm>
          <a:off x="13080365" y="573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7F76B786-F337-4C04-A527-C81F43F9F4B1}"/>
            </a:ext>
          </a:extLst>
        </xdr:cNvPr>
        <xdr:cNvSpPr/>
      </xdr:nvSpPr>
      <xdr:spPr>
        <a:xfrm>
          <a:off x="13001625" y="5751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B253120C-7EAA-4B4B-A012-8E121973D5FC}"/>
            </a:ext>
          </a:extLst>
        </xdr:cNvPr>
        <xdr:cNvSpPr/>
      </xdr:nvSpPr>
      <xdr:spPr>
        <a:xfrm>
          <a:off x="12359005" y="574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5AA8F155-1A27-4D14-A22D-9A8264836E01}"/>
            </a:ext>
          </a:extLst>
        </xdr:cNvPr>
        <xdr:cNvSpPr/>
      </xdr:nvSpPr>
      <xdr:spPr>
        <a:xfrm>
          <a:off x="11688445" y="59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71077BA0-36B4-4099-B150-1EEDA565B463}"/>
            </a:ext>
          </a:extLst>
        </xdr:cNvPr>
        <xdr:cNvSpPr/>
      </xdr:nvSpPr>
      <xdr:spPr>
        <a:xfrm>
          <a:off x="11017885" y="589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855908C1-77EC-4A9E-80A3-717FAC4DFD48}"/>
            </a:ext>
          </a:extLst>
        </xdr:cNvPr>
        <xdr:cNvSpPr/>
      </xdr:nvSpPr>
      <xdr:spPr>
        <a:xfrm>
          <a:off x="10347325" y="58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CA79134-A302-4C23-A86C-D5C816C702A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9FADC96-D40F-4422-A87C-97120B9EACB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1EE5810-6393-417E-A16A-BAB93A9C20B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C54435A-CFA8-4C31-9206-774BA412129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C9DA06C-BC72-4DE3-AC32-564F99C7717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68761</xdr:rowOff>
    </xdr:from>
    <xdr:to>
      <xdr:col>76</xdr:col>
      <xdr:colOff>73025</xdr:colOff>
      <xdr:row>28</xdr:row>
      <xdr:rowOff>170361</xdr:rowOff>
    </xdr:to>
    <xdr:sp macro="" textlink="">
      <xdr:nvSpPr>
        <xdr:cNvPr id="155" name="楕円 154">
          <a:extLst>
            <a:ext uri="{FF2B5EF4-FFF2-40B4-BE49-F238E27FC236}">
              <a16:creationId xmlns:a16="http://schemas.microsoft.com/office/drawing/2014/main" id="{26EF3BF6-1966-4753-8A75-468EA831E12D}"/>
            </a:ext>
          </a:extLst>
        </xdr:cNvPr>
        <xdr:cNvSpPr/>
      </xdr:nvSpPr>
      <xdr:spPr>
        <a:xfrm>
          <a:off x="13001625" y="5532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91638</xdr:rowOff>
    </xdr:from>
    <xdr:ext cx="469744" cy="259045"/>
    <xdr:sp macro="" textlink="">
      <xdr:nvSpPr>
        <xdr:cNvPr id="156" name="債務償還比率該当値テキスト">
          <a:extLst>
            <a:ext uri="{FF2B5EF4-FFF2-40B4-BE49-F238E27FC236}">
              <a16:creationId xmlns:a16="http://schemas.microsoft.com/office/drawing/2014/main" id="{A440415A-8AE5-4F51-9177-F93A82A7283B}"/>
            </a:ext>
          </a:extLst>
        </xdr:cNvPr>
        <xdr:cNvSpPr txBox="1"/>
      </xdr:nvSpPr>
      <xdr:spPr>
        <a:xfrm>
          <a:off x="13080365" y="53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51181</xdr:rowOff>
    </xdr:from>
    <xdr:to>
      <xdr:col>72</xdr:col>
      <xdr:colOff>123825</xdr:colOff>
      <xdr:row>28</xdr:row>
      <xdr:rowOff>152781</xdr:rowOff>
    </xdr:to>
    <xdr:sp macro="" textlink="">
      <xdr:nvSpPr>
        <xdr:cNvPr id="157" name="楕円 156">
          <a:extLst>
            <a:ext uri="{FF2B5EF4-FFF2-40B4-BE49-F238E27FC236}">
              <a16:creationId xmlns:a16="http://schemas.microsoft.com/office/drawing/2014/main" id="{02D18787-0689-4ECB-AA3F-0C3104D9A621}"/>
            </a:ext>
          </a:extLst>
        </xdr:cNvPr>
        <xdr:cNvSpPr/>
      </xdr:nvSpPr>
      <xdr:spPr>
        <a:xfrm>
          <a:off x="12359005"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101981</xdr:rowOff>
    </xdr:from>
    <xdr:to>
      <xdr:col>76</xdr:col>
      <xdr:colOff>22225</xdr:colOff>
      <xdr:row>28</xdr:row>
      <xdr:rowOff>119561</xdr:rowOff>
    </xdr:to>
    <xdr:cxnSp macro="">
      <xdr:nvCxnSpPr>
        <xdr:cNvPr id="158" name="直線コネクタ 157">
          <a:extLst>
            <a:ext uri="{FF2B5EF4-FFF2-40B4-BE49-F238E27FC236}">
              <a16:creationId xmlns:a16="http://schemas.microsoft.com/office/drawing/2014/main" id="{A3A585C1-E8E8-4C65-B5EB-0DEF877B2A59}"/>
            </a:ext>
          </a:extLst>
        </xdr:cNvPr>
        <xdr:cNvCxnSpPr/>
      </xdr:nvCxnSpPr>
      <xdr:spPr>
        <a:xfrm>
          <a:off x="12409805" y="5565521"/>
          <a:ext cx="61976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99178</xdr:rowOff>
    </xdr:from>
    <xdr:to>
      <xdr:col>68</xdr:col>
      <xdr:colOff>123825</xdr:colOff>
      <xdr:row>30</xdr:row>
      <xdr:rowOff>29328</xdr:rowOff>
    </xdr:to>
    <xdr:sp macro="" textlink="">
      <xdr:nvSpPr>
        <xdr:cNvPr id="159" name="楕円 158">
          <a:extLst>
            <a:ext uri="{FF2B5EF4-FFF2-40B4-BE49-F238E27FC236}">
              <a16:creationId xmlns:a16="http://schemas.microsoft.com/office/drawing/2014/main" id="{BEC5D9A6-5A26-4DDD-A6C5-7A2C7A38F036}"/>
            </a:ext>
          </a:extLst>
        </xdr:cNvPr>
        <xdr:cNvSpPr/>
      </xdr:nvSpPr>
      <xdr:spPr>
        <a:xfrm>
          <a:off x="11688445" y="5730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101981</xdr:rowOff>
    </xdr:from>
    <xdr:to>
      <xdr:col>72</xdr:col>
      <xdr:colOff>73025</xdr:colOff>
      <xdr:row>29</xdr:row>
      <xdr:rowOff>149978</xdr:rowOff>
    </xdr:to>
    <xdr:cxnSp macro="">
      <xdr:nvCxnSpPr>
        <xdr:cNvPr id="160" name="直線コネクタ 159">
          <a:extLst>
            <a:ext uri="{FF2B5EF4-FFF2-40B4-BE49-F238E27FC236}">
              <a16:creationId xmlns:a16="http://schemas.microsoft.com/office/drawing/2014/main" id="{2338F35C-66F7-4104-9221-B06336A5357C}"/>
            </a:ext>
          </a:extLst>
        </xdr:cNvPr>
        <xdr:cNvCxnSpPr/>
      </xdr:nvCxnSpPr>
      <xdr:spPr>
        <a:xfrm flipV="1">
          <a:off x="11739245" y="5565521"/>
          <a:ext cx="670560" cy="2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119416</xdr:rowOff>
    </xdr:from>
    <xdr:to>
      <xdr:col>64</xdr:col>
      <xdr:colOff>123825</xdr:colOff>
      <xdr:row>31</xdr:row>
      <xdr:rowOff>49566</xdr:rowOff>
    </xdr:to>
    <xdr:sp macro="" textlink="">
      <xdr:nvSpPr>
        <xdr:cNvPr id="161" name="楕円 160">
          <a:extLst>
            <a:ext uri="{FF2B5EF4-FFF2-40B4-BE49-F238E27FC236}">
              <a16:creationId xmlns:a16="http://schemas.microsoft.com/office/drawing/2014/main" id="{C842D4FE-8B65-4F64-A9FA-9C64C6D12C4C}"/>
            </a:ext>
          </a:extLst>
        </xdr:cNvPr>
        <xdr:cNvSpPr/>
      </xdr:nvSpPr>
      <xdr:spPr>
        <a:xfrm>
          <a:off x="11017885" y="5918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149978</xdr:rowOff>
    </xdr:from>
    <xdr:to>
      <xdr:col>68</xdr:col>
      <xdr:colOff>73025</xdr:colOff>
      <xdr:row>30</xdr:row>
      <xdr:rowOff>170216</xdr:rowOff>
    </xdr:to>
    <xdr:cxnSp macro="">
      <xdr:nvCxnSpPr>
        <xdr:cNvPr id="162" name="直線コネクタ 161">
          <a:extLst>
            <a:ext uri="{FF2B5EF4-FFF2-40B4-BE49-F238E27FC236}">
              <a16:creationId xmlns:a16="http://schemas.microsoft.com/office/drawing/2014/main" id="{8376208B-7923-4006-AAF6-33C31E09D6B7}"/>
            </a:ext>
          </a:extLst>
        </xdr:cNvPr>
        <xdr:cNvCxnSpPr/>
      </xdr:nvCxnSpPr>
      <xdr:spPr>
        <a:xfrm flipV="1">
          <a:off x="11068685" y="5781158"/>
          <a:ext cx="670560" cy="18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134874</xdr:rowOff>
    </xdr:from>
    <xdr:to>
      <xdr:col>60</xdr:col>
      <xdr:colOff>123825</xdr:colOff>
      <xdr:row>32</xdr:row>
      <xdr:rowOff>65024</xdr:rowOff>
    </xdr:to>
    <xdr:sp macro="" textlink="">
      <xdr:nvSpPr>
        <xdr:cNvPr id="163" name="楕円 162">
          <a:extLst>
            <a:ext uri="{FF2B5EF4-FFF2-40B4-BE49-F238E27FC236}">
              <a16:creationId xmlns:a16="http://schemas.microsoft.com/office/drawing/2014/main" id="{82F8D0BF-EF53-4FF7-9039-02E5551A04EE}"/>
            </a:ext>
          </a:extLst>
        </xdr:cNvPr>
        <xdr:cNvSpPr/>
      </xdr:nvSpPr>
      <xdr:spPr>
        <a:xfrm>
          <a:off x="10347325" y="6101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170216</xdr:rowOff>
    </xdr:from>
    <xdr:to>
      <xdr:col>64</xdr:col>
      <xdr:colOff>73025</xdr:colOff>
      <xdr:row>32</xdr:row>
      <xdr:rowOff>14224</xdr:rowOff>
    </xdr:to>
    <xdr:cxnSp macro="">
      <xdr:nvCxnSpPr>
        <xdr:cNvPr id="164" name="直線コネクタ 163">
          <a:extLst>
            <a:ext uri="{FF2B5EF4-FFF2-40B4-BE49-F238E27FC236}">
              <a16:creationId xmlns:a16="http://schemas.microsoft.com/office/drawing/2014/main" id="{30368735-39C6-4FC6-8E1F-F38E061060C4}"/>
            </a:ext>
          </a:extLst>
        </xdr:cNvPr>
        <xdr:cNvCxnSpPr/>
      </xdr:nvCxnSpPr>
      <xdr:spPr>
        <a:xfrm flipV="1">
          <a:off x="10398125" y="5969036"/>
          <a:ext cx="67056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63145974-9673-40F2-940D-828ABE07E9D9}"/>
            </a:ext>
          </a:extLst>
        </xdr:cNvPr>
        <xdr:cNvSpPr txBox="1"/>
      </xdr:nvSpPr>
      <xdr:spPr>
        <a:xfrm>
          <a:off x="12185092" y="58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4BC00CE7-E95E-4569-B58A-7844334E78CD}"/>
            </a:ext>
          </a:extLst>
        </xdr:cNvPr>
        <xdr:cNvSpPr txBox="1"/>
      </xdr:nvSpPr>
      <xdr:spPr>
        <a:xfrm>
          <a:off x="11527232" y="60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67" name="n_3aveValue債務償還比率">
          <a:extLst>
            <a:ext uri="{FF2B5EF4-FFF2-40B4-BE49-F238E27FC236}">
              <a16:creationId xmlns:a16="http://schemas.microsoft.com/office/drawing/2014/main" id="{68741E67-10DE-465D-B055-A34B61315EC7}"/>
            </a:ext>
          </a:extLst>
        </xdr:cNvPr>
        <xdr:cNvSpPr txBox="1"/>
      </xdr:nvSpPr>
      <xdr:spPr>
        <a:xfrm>
          <a:off x="10856672" y="56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8" name="n_4aveValue債務償還比率">
          <a:extLst>
            <a:ext uri="{FF2B5EF4-FFF2-40B4-BE49-F238E27FC236}">
              <a16:creationId xmlns:a16="http://schemas.microsoft.com/office/drawing/2014/main" id="{A80F3AD7-8B91-4F31-8FF8-D905A4B0C26B}"/>
            </a:ext>
          </a:extLst>
        </xdr:cNvPr>
        <xdr:cNvSpPr txBox="1"/>
      </xdr:nvSpPr>
      <xdr:spPr>
        <a:xfrm>
          <a:off x="10186112" y="55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169308</xdr:rowOff>
    </xdr:from>
    <xdr:ext cx="469744" cy="259045"/>
    <xdr:sp macro="" textlink="">
      <xdr:nvSpPr>
        <xdr:cNvPr id="169" name="n_1mainValue債務償還比率">
          <a:extLst>
            <a:ext uri="{FF2B5EF4-FFF2-40B4-BE49-F238E27FC236}">
              <a16:creationId xmlns:a16="http://schemas.microsoft.com/office/drawing/2014/main" id="{D975D2BC-0D15-467F-BC4E-D57CC1DE24A5}"/>
            </a:ext>
          </a:extLst>
        </xdr:cNvPr>
        <xdr:cNvSpPr txBox="1"/>
      </xdr:nvSpPr>
      <xdr:spPr>
        <a:xfrm>
          <a:off x="12185092" y="529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45855</xdr:rowOff>
    </xdr:from>
    <xdr:ext cx="469744" cy="259045"/>
    <xdr:sp macro="" textlink="">
      <xdr:nvSpPr>
        <xdr:cNvPr id="170" name="n_2mainValue債務償還比率">
          <a:extLst>
            <a:ext uri="{FF2B5EF4-FFF2-40B4-BE49-F238E27FC236}">
              <a16:creationId xmlns:a16="http://schemas.microsoft.com/office/drawing/2014/main" id="{09AC71F2-A2A3-4201-996C-BF901D7DE896}"/>
            </a:ext>
          </a:extLst>
        </xdr:cNvPr>
        <xdr:cNvSpPr txBox="1"/>
      </xdr:nvSpPr>
      <xdr:spPr>
        <a:xfrm>
          <a:off x="11527232" y="55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40693</xdr:rowOff>
    </xdr:from>
    <xdr:ext cx="469744" cy="259045"/>
    <xdr:sp macro="" textlink="">
      <xdr:nvSpPr>
        <xdr:cNvPr id="171" name="n_3mainValue債務償還比率">
          <a:extLst>
            <a:ext uri="{FF2B5EF4-FFF2-40B4-BE49-F238E27FC236}">
              <a16:creationId xmlns:a16="http://schemas.microsoft.com/office/drawing/2014/main" id="{1DBCFB64-2B76-4BBD-80B5-AD9A32E70E87}"/>
            </a:ext>
          </a:extLst>
        </xdr:cNvPr>
        <xdr:cNvSpPr txBox="1"/>
      </xdr:nvSpPr>
      <xdr:spPr>
        <a:xfrm>
          <a:off x="10856672" y="60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56151</xdr:rowOff>
    </xdr:from>
    <xdr:ext cx="469744" cy="259045"/>
    <xdr:sp macro="" textlink="">
      <xdr:nvSpPr>
        <xdr:cNvPr id="172" name="n_4mainValue債務償還比率">
          <a:extLst>
            <a:ext uri="{FF2B5EF4-FFF2-40B4-BE49-F238E27FC236}">
              <a16:creationId xmlns:a16="http://schemas.microsoft.com/office/drawing/2014/main" id="{95D5B0B3-EC86-4425-AB97-E1A6C339A21A}"/>
            </a:ext>
          </a:extLst>
        </xdr:cNvPr>
        <xdr:cNvSpPr txBox="1"/>
      </xdr:nvSpPr>
      <xdr:spPr>
        <a:xfrm>
          <a:off x="10186112"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7ACE484-056A-48E7-BD59-5C9D88C7AEF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1024971-E2EB-45C1-BD1D-2501A229EFC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B405AD0E-F707-4915-B6BF-09E42572CF9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0F9AC2F-ACFB-4172-88F7-05870FFF84A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F9EFE01-150E-444E-8AFF-2F890FB457B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32C8E87-D513-4B6F-87CC-BA89A98C931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AC2DA4-903B-4685-BF8D-A95CFD70F6E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81E8A8-5BDA-408E-A95A-A6CED7BB56F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6B675D-378A-410C-BC21-2D721639D05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0FD6F7-6B78-4990-97E8-7FF0ADCC051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5C5C17-6C79-494A-8574-A3CE56032D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7FEFB0-4F76-440B-8DA7-5AE6A25B393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3410E9-CFBF-4CE1-9DFE-4DB9DD223E9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21FDD6-4CB7-48A5-AD66-AF19CF3A8C8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377B60-4B95-404D-B3B9-44B8CBD424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D5CA2B-1116-476E-8DCE-1775125E9D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7EB2DC-1B54-4D2D-B38F-F61308AB25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CB81D3-92A8-4581-B5EF-7A874A4EB1F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29F179-9A2E-47AC-AE31-AD5CF8C1C8B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E63142-B0EC-45C6-A9F2-EF31361262C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BB58F6-5CF7-4C15-A445-757BEBAA103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D1A22AA-7F9B-455B-AFAD-51898F33EDE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100AE6-5CF2-489E-A5D9-4B981CA6D82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C55825-2BE0-4D89-8867-B206FE5E3EB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ABF38B-0860-4616-A39E-DDDA3C95E4B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23B00C-9D89-4C2E-82A7-FEABDC3B639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737A12-8887-4984-A7EE-A4451C08C87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A779F4-0D74-490C-8319-BE0D7F9EF8E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1806D7-D537-4759-893E-817256F7713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5EDCE8-2855-4C2B-A89F-C791D72885C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F726FB-D5AA-4544-A84D-4BC5B1F48CC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CE897D-6FCB-4500-8F0B-BBF35426B21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7079D0-0EF2-4213-8978-3D58C50830E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EB9F86-F114-403E-8C53-523495D7D23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8F1CAF-7A42-4013-94FB-40B6A86BD03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7DE82A-7AB3-45BD-B9EB-066EF063D33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530F85-952B-4E6E-8E6E-E807AA784FC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74EF21-900C-4762-A8C6-3779751EA45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AAF380-F3B9-4122-8901-1BFE0260A76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928A11-AD12-4A9D-AC02-0D9BA3CCFF1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B42C9A-4240-46D1-B7DC-E1EC0E14F98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185994-BBC6-4E98-9508-8E11BB8CCDA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C14F96-6D76-4608-B2C3-40E8284CDB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A1AB7E-5415-41E6-B52B-2006982413C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9C631D-7A15-4CC1-B247-DD8E408BC51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9839DB-7CC6-40B8-A649-FB0C567D96D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59343F-57CE-4A8B-BDE8-9D75969C16B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4B7CB1-15D6-4057-AB53-57A1CF130BF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13DB780-BD8C-459C-95C6-1E5E80F5D1BA}"/>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29536A0-3C97-40C6-ADEE-EFD7933B6C6A}"/>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B241744-CEEA-489C-864B-F6FF7DDAC88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DFD3399-6FAB-4135-9A8E-F4D2A451B47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631E517-4D38-4284-8111-7D77CAA43C8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9DF36CE-6B2A-48FE-9301-526C697138F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8AEE909-0EFD-4FC2-830F-24B58CF2CBC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321788D-3B1A-4666-9029-F28F51826955}"/>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8233DC8-66F1-4066-93EB-47543C2049C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7BB8664-F63C-45DC-8008-9CBEFBB7B4B2}"/>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52A6ABA-F94D-43A0-9CBF-52FDF74B29B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B6008E21-752B-49D6-AFD0-8A8ED1CD1A8B}"/>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D8BABC78-532E-4A1D-ABF1-8FCAC10F7399}"/>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7D6B6B5F-E9ED-4D0C-8B8B-101D0CD8DAFA}"/>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BC8CDC60-28A8-4D85-82A4-8111D6740424}"/>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ECD7EB2E-05EA-41D1-ADFD-9CA12C7C0883}"/>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AAA0F81C-B900-4D1E-BDC2-4F18437F38CA}"/>
            </a:ext>
          </a:extLst>
        </xdr:cNvPr>
        <xdr:cNvSpPr txBox="1"/>
      </xdr:nvSpPr>
      <xdr:spPr>
        <a:xfrm>
          <a:off x="412496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5B838BC0-C7E0-44FC-9019-A49D1BA771E5}"/>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1DF04A1-56DB-4882-8356-92FC8C7877A1}"/>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C10E4E20-2E96-4E2A-867F-588BE3F18A62}"/>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E94D3AF9-2734-4B0C-B760-E998DE560C28}"/>
            </a:ext>
          </a:extLst>
        </xdr:cNvPr>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748A802A-79D9-40A2-A26B-8B3973A2D1BF}"/>
            </a:ext>
          </a:extLst>
        </xdr:cNvPr>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EF00983-8D42-49E4-A857-FCEE265375E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4C97B7-3B87-454B-AEB3-2B3AF1B8E6E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D0A9D9-E991-4C10-9742-929CBB8C2A7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512EF7-14BC-4342-A37E-F476EA0B93D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7ABC4B-851D-4AD0-9613-0D78E1A8B8A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164846</xdr:rowOff>
    </xdr:from>
    <xdr:to>
      <xdr:col>24</xdr:col>
      <xdr:colOff>114300</xdr:colOff>
      <xdr:row>40</xdr:row>
      <xdr:rowOff>94996</xdr:rowOff>
    </xdr:to>
    <xdr:sp macro="" textlink="">
      <xdr:nvSpPr>
        <xdr:cNvPr id="71" name="楕円 70">
          <a:extLst>
            <a:ext uri="{FF2B5EF4-FFF2-40B4-BE49-F238E27FC236}">
              <a16:creationId xmlns:a16="http://schemas.microsoft.com/office/drawing/2014/main" id="{664C57D9-30A7-4F7D-8255-27A1FC17D5DE}"/>
            </a:ext>
          </a:extLst>
        </xdr:cNvPr>
        <xdr:cNvSpPr/>
      </xdr:nvSpPr>
      <xdr:spPr>
        <a:xfrm>
          <a:off x="403606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143273</xdr:rowOff>
    </xdr:from>
    <xdr:ext cx="405111" cy="259045"/>
    <xdr:sp macro="" textlink="">
      <xdr:nvSpPr>
        <xdr:cNvPr id="72" name="【道路】&#10;有形固定資産減価償却率該当値テキスト">
          <a:extLst>
            <a:ext uri="{FF2B5EF4-FFF2-40B4-BE49-F238E27FC236}">
              <a16:creationId xmlns:a16="http://schemas.microsoft.com/office/drawing/2014/main" id="{19AC7C51-54BD-4A26-ABFE-3D84587DAC58}"/>
            </a:ext>
          </a:extLst>
        </xdr:cNvPr>
        <xdr:cNvSpPr txBox="1"/>
      </xdr:nvSpPr>
      <xdr:spPr>
        <a:xfrm>
          <a:off x="4124960"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160274</xdr:rowOff>
    </xdr:from>
    <xdr:to>
      <xdr:col>20</xdr:col>
      <xdr:colOff>38100</xdr:colOff>
      <xdr:row>40</xdr:row>
      <xdr:rowOff>90424</xdr:rowOff>
    </xdr:to>
    <xdr:sp macro="" textlink="">
      <xdr:nvSpPr>
        <xdr:cNvPr id="73" name="楕円 72">
          <a:extLst>
            <a:ext uri="{FF2B5EF4-FFF2-40B4-BE49-F238E27FC236}">
              <a16:creationId xmlns:a16="http://schemas.microsoft.com/office/drawing/2014/main" id="{4996F63B-FC05-402C-AF5B-EBC433CECC7B}"/>
            </a:ext>
          </a:extLst>
        </xdr:cNvPr>
        <xdr:cNvSpPr/>
      </xdr:nvSpPr>
      <xdr:spPr>
        <a:xfrm>
          <a:off x="3312160" y="6698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39624</xdr:rowOff>
    </xdr:from>
    <xdr:to>
      <xdr:col>24</xdr:col>
      <xdr:colOff>63500</xdr:colOff>
      <xdr:row>40</xdr:row>
      <xdr:rowOff>44196</xdr:rowOff>
    </xdr:to>
    <xdr:cxnSp macro="">
      <xdr:nvCxnSpPr>
        <xdr:cNvPr id="74" name="直線コネクタ 73">
          <a:extLst>
            <a:ext uri="{FF2B5EF4-FFF2-40B4-BE49-F238E27FC236}">
              <a16:creationId xmlns:a16="http://schemas.microsoft.com/office/drawing/2014/main" id="{0679D581-ECF5-41F0-BE19-C5309D65D125}"/>
            </a:ext>
          </a:extLst>
        </xdr:cNvPr>
        <xdr:cNvCxnSpPr/>
      </xdr:nvCxnSpPr>
      <xdr:spPr>
        <a:xfrm>
          <a:off x="3355340" y="674522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157988</xdr:rowOff>
    </xdr:from>
    <xdr:to>
      <xdr:col>15</xdr:col>
      <xdr:colOff>101600</xdr:colOff>
      <xdr:row>40</xdr:row>
      <xdr:rowOff>88138</xdr:rowOff>
    </xdr:to>
    <xdr:sp macro="" textlink="">
      <xdr:nvSpPr>
        <xdr:cNvPr id="75" name="楕円 74">
          <a:extLst>
            <a:ext uri="{FF2B5EF4-FFF2-40B4-BE49-F238E27FC236}">
              <a16:creationId xmlns:a16="http://schemas.microsoft.com/office/drawing/2014/main" id="{65282DE5-F63D-421C-A907-65A2CBD60497}"/>
            </a:ext>
          </a:extLst>
        </xdr:cNvPr>
        <xdr:cNvSpPr/>
      </xdr:nvSpPr>
      <xdr:spPr>
        <a:xfrm>
          <a:off x="2514600" y="6695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37338</xdr:rowOff>
    </xdr:from>
    <xdr:to>
      <xdr:col>19</xdr:col>
      <xdr:colOff>177800</xdr:colOff>
      <xdr:row>40</xdr:row>
      <xdr:rowOff>39624</xdr:rowOff>
    </xdr:to>
    <xdr:cxnSp macro="">
      <xdr:nvCxnSpPr>
        <xdr:cNvPr id="76" name="直線コネクタ 75">
          <a:extLst>
            <a:ext uri="{FF2B5EF4-FFF2-40B4-BE49-F238E27FC236}">
              <a16:creationId xmlns:a16="http://schemas.microsoft.com/office/drawing/2014/main" id="{2A1DC3CA-45A2-45F0-83B8-A85DB8BEFBD6}"/>
            </a:ext>
          </a:extLst>
        </xdr:cNvPr>
        <xdr:cNvCxnSpPr/>
      </xdr:nvCxnSpPr>
      <xdr:spPr>
        <a:xfrm>
          <a:off x="2565400" y="674293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164846</xdr:rowOff>
    </xdr:from>
    <xdr:to>
      <xdr:col>10</xdr:col>
      <xdr:colOff>165100</xdr:colOff>
      <xdr:row>40</xdr:row>
      <xdr:rowOff>94996</xdr:rowOff>
    </xdr:to>
    <xdr:sp macro="" textlink="">
      <xdr:nvSpPr>
        <xdr:cNvPr id="77" name="楕円 76">
          <a:extLst>
            <a:ext uri="{FF2B5EF4-FFF2-40B4-BE49-F238E27FC236}">
              <a16:creationId xmlns:a16="http://schemas.microsoft.com/office/drawing/2014/main" id="{CA6FF49D-20ED-4A5C-89F8-B427781B989A}"/>
            </a:ext>
          </a:extLst>
        </xdr:cNvPr>
        <xdr:cNvSpPr/>
      </xdr:nvSpPr>
      <xdr:spPr>
        <a:xfrm>
          <a:off x="173990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37338</xdr:rowOff>
    </xdr:from>
    <xdr:to>
      <xdr:col>15</xdr:col>
      <xdr:colOff>50800</xdr:colOff>
      <xdr:row>40</xdr:row>
      <xdr:rowOff>44196</xdr:rowOff>
    </xdr:to>
    <xdr:cxnSp macro="">
      <xdr:nvCxnSpPr>
        <xdr:cNvPr id="78" name="直線コネクタ 77">
          <a:extLst>
            <a:ext uri="{FF2B5EF4-FFF2-40B4-BE49-F238E27FC236}">
              <a16:creationId xmlns:a16="http://schemas.microsoft.com/office/drawing/2014/main" id="{A6264F62-B1A2-491F-BA49-FCA651246976}"/>
            </a:ext>
          </a:extLst>
        </xdr:cNvPr>
        <xdr:cNvCxnSpPr/>
      </xdr:nvCxnSpPr>
      <xdr:spPr>
        <a:xfrm flipV="1">
          <a:off x="1790700" y="674293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169418</xdr:rowOff>
    </xdr:from>
    <xdr:to>
      <xdr:col>6</xdr:col>
      <xdr:colOff>38100</xdr:colOff>
      <xdr:row>40</xdr:row>
      <xdr:rowOff>99568</xdr:rowOff>
    </xdr:to>
    <xdr:sp macro="" textlink="">
      <xdr:nvSpPr>
        <xdr:cNvPr id="79" name="楕円 78">
          <a:extLst>
            <a:ext uri="{FF2B5EF4-FFF2-40B4-BE49-F238E27FC236}">
              <a16:creationId xmlns:a16="http://schemas.microsoft.com/office/drawing/2014/main" id="{E105D0DE-DA1F-4D86-967F-BDF71FB5AEF7}"/>
            </a:ext>
          </a:extLst>
        </xdr:cNvPr>
        <xdr:cNvSpPr/>
      </xdr:nvSpPr>
      <xdr:spPr>
        <a:xfrm>
          <a:off x="96520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44196</xdr:rowOff>
    </xdr:from>
    <xdr:to>
      <xdr:col>10</xdr:col>
      <xdr:colOff>114300</xdr:colOff>
      <xdr:row>40</xdr:row>
      <xdr:rowOff>48768</xdr:rowOff>
    </xdr:to>
    <xdr:cxnSp macro="">
      <xdr:nvCxnSpPr>
        <xdr:cNvPr id="80" name="直線コネクタ 79">
          <a:extLst>
            <a:ext uri="{FF2B5EF4-FFF2-40B4-BE49-F238E27FC236}">
              <a16:creationId xmlns:a16="http://schemas.microsoft.com/office/drawing/2014/main" id="{586BFD9C-0154-477A-90A2-118EE7D07689}"/>
            </a:ext>
          </a:extLst>
        </xdr:cNvPr>
        <xdr:cNvCxnSpPr/>
      </xdr:nvCxnSpPr>
      <xdr:spPr>
        <a:xfrm flipV="1">
          <a:off x="1008380" y="674979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9C662CC5-06AC-4C21-97EC-398219C2071B}"/>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2665786B-B270-4D19-A6B3-A5B13EBBCEED}"/>
            </a:ext>
          </a:extLst>
        </xdr:cNvPr>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5CCA945C-D91A-4A46-A2C8-98E8092443C2}"/>
            </a:ext>
          </a:extLst>
        </xdr:cNvPr>
        <xdr:cNvSpPr txBox="1"/>
      </xdr:nvSpPr>
      <xdr:spPr>
        <a:xfrm>
          <a:off x="16110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52C8FA64-B955-4D6A-866A-8541D41DA914}"/>
            </a:ext>
          </a:extLst>
        </xdr:cNvPr>
        <xdr:cNvSpPr txBox="1"/>
      </xdr:nvSpPr>
      <xdr:spPr>
        <a:xfrm>
          <a:off x="8363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81551</xdr:rowOff>
    </xdr:from>
    <xdr:ext cx="405111" cy="259045"/>
    <xdr:sp macro="" textlink="">
      <xdr:nvSpPr>
        <xdr:cNvPr id="85" name="n_1mainValue【道路】&#10;有形固定資産減価償却率">
          <a:extLst>
            <a:ext uri="{FF2B5EF4-FFF2-40B4-BE49-F238E27FC236}">
              <a16:creationId xmlns:a16="http://schemas.microsoft.com/office/drawing/2014/main" id="{23788E54-7CE4-4381-9218-7969F6A59877}"/>
            </a:ext>
          </a:extLst>
        </xdr:cNvPr>
        <xdr:cNvSpPr txBox="1"/>
      </xdr:nvSpPr>
      <xdr:spPr>
        <a:xfrm>
          <a:off x="3170564" y="678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79265</xdr:rowOff>
    </xdr:from>
    <xdr:ext cx="405111" cy="259045"/>
    <xdr:sp macro="" textlink="">
      <xdr:nvSpPr>
        <xdr:cNvPr id="86" name="n_2mainValue【道路】&#10;有形固定資産減価償却率">
          <a:extLst>
            <a:ext uri="{FF2B5EF4-FFF2-40B4-BE49-F238E27FC236}">
              <a16:creationId xmlns:a16="http://schemas.microsoft.com/office/drawing/2014/main" id="{EF271AB5-DA35-4649-A3C2-9D758BFB8B50}"/>
            </a:ext>
          </a:extLst>
        </xdr:cNvPr>
        <xdr:cNvSpPr txBox="1"/>
      </xdr:nvSpPr>
      <xdr:spPr>
        <a:xfrm>
          <a:off x="2385704" y="67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86123</xdr:rowOff>
    </xdr:from>
    <xdr:ext cx="405111" cy="259045"/>
    <xdr:sp macro="" textlink="">
      <xdr:nvSpPr>
        <xdr:cNvPr id="87" name="n_3mainValue【道路】&#10;有形固定資産減価償却率">
          <a:extLst>
            <a:ext uri="{FF2B5EF4-FFF2-40B4-BE49-F238E27FC236}">
              <a16:creationId xmlns:a16="http://schemas.microsoft.com/office/drawing/2014/main" id="{1A0C9F83-7216-4D5D-A3D7-A08BDBDB904F}"/>
            </a:ext>
          </a:extLst>
        </xdr:cNvPr>
        <xdr:cNvSpPr txBox="1"/>
      </xdr:nvSpPr>
      <xdr:spPr>
        <a:xfrm>
          <a:off x="1611004" y="679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DE21BC3C-C1D5-41D8-A811-6BCE06C388A6}"/>
            </a:ext>
          </a:extLst>
        </xdr:cNvPr>
        <xdr:cNvSpPr txBox="1"/>
      </xdr:nvSpPr>
      <xdr:spPr>
        <a:xfrm>
          <a:off x="836304" y="679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112B97D-FC56-444B-AF75-B5956CC763B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F51D8E8-FCEB-4A0B-918D-EED5262FD44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FC8B780-F094-4168-B04A-8B597699E73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4CD6603-7F04-497E-A516-48E34BAB5EB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29369D5-5855-4A50-92DA-0382F70A9C8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565EAF4-6082-4B86-B013-E2F1DCB80E5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9121144-E84B-44E2-85EF-01C25A74E1D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1F7748F-DEDD-4112-9B62-39B649A6EF6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EBA89AE-4A66-48B1-9BA2-6D6EBA3DDE1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BFDE78E-6CCA-4272-9046-827B3829087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985AF38-7D0F-4DF2-9BE2-12FD4592521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C4075DA-9116-4C57-83D0-FEFABFEBB62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812D8D6-A45B-43B8-BA6F-6A253AF2F9B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DC33FF2-F2AD-49C7-8AAE-8BBBCCEECC2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B79CD1F-E990-43A7-AD29-4BC84FAF0B6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3E2C5D7-6527-49BE-AB2E-91A5169DF252}"/>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D000105-3592-495D-9FF5-18D064FDF47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B6FC3D1-FFF1-4A4E-8F20-0FB5285D1A8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CC16BF4-278D-4EB1-9A8F-379CDCF14F9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A93CB5D-77FF-455C-BF55-90B1D2AE7BC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8E9E8F9-139B-4B70-AFCA-693E9D4E93B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9A62792-2B27-4FFD-8AC4-FABC21C5463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6FEA58A-7344-4F2D-ABEC-CDA2D5E6152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946057C6-10A3-499D-BF29-95E9A1075677}"/>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40299AF3-ABDE-4D5C-86B3-39A1D793FAA7}"/>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8D737AB-C63E-444D-B7F0-8D126C4B1A54}"/>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DD71A652-256E-42F2-95E9-BD3764D5EED7}"/>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41B7AC90-7AB4-4E24-AD40-4E908ECBEB48}"/>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6EC576BE-3606-4F2C-9FC7-C2F7B60AAF4E}"/>
            </a:ext>
          </a:extLst>
        </xdr:cNvPr>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16E0FCB1-7C91-46F8-897F-A049683FB61C}"/>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C5E03C7D-0326-4FE7-B0AE-896C9EA25DDD}"/>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826A9AB7-E35E-4EB6-B3EA-C52552EE1B7F}"/>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C1DFD424-B9F2-4C75-80CA-1781C65B87D2}"/>
            </a:ext>
          </a:extLst>
        </xdr:cNvPr>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836640DC-3154-4005-A712-4F67D01950B2}"/>
            </a:ext>
          </a:extLst>
        </xdr:cNvPr>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2BD5644-2CC7-4DCD-BA0A-73B6A94B6F8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8793974-DC41-4A44-A4AF-EFDC097C3A7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FD2325-85FE-4AEB-AC06-C1A86DC1846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701AA4-8038-46A5-BB9E-F9D63361756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C52B91-9873-4D7D-8221-FD7B1A31733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16066</xdr:rowOff>
    </xdr:from>
    <xdr:to>
      <xdr:col>55</xdr:col>
      <xdr:colOff>50800</xdr:colOff>
      <xdr:row>40</xdr:row>
      <xdr:rowOff>117666</xdr:rowOff>
    </xdr:to>
    <xdr:sp macro="" textlink="">
      <xdr:nvSpPr>
        <xdr:cNvPr id="128" name="楕円 127">
          <a:extLst>
            <a:ext uri="{FF2B5EF4-FFF2-40B4-BE49-F238E27FC236}">
              <a16:creationId xmlns:a16="http://schemas.microsoft.com/office/drawing/2014/main" id="{9EB7F61A-6C20-47FF-9EDF-BAED2F027F24}"/>
            </a:ext>
          </a:extLst>
        </xdr:cNvPr>
        <xdr:cNvSpPr/>
      </xdr:nvSpPr>
      <xdr:spPr>
        <a:xfrm>
          <a:off x="9192260" y="6721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165943</xdr:rowOff>
    </xdr:from>
    <xdr:ext cx="534377" cy="259045"/>
    <xdr:sp macro="" textlink="">
      <xdr:nvSpPr>
        <xdr:cNvPr id="129" name="【道路】&#10;一人当たり延長該当値テキスト">
          <a:extLst>
            <a:ext uri="{FF2B5EF4-FFF2-40B4-BE49-F238E27FC236}">
              <a16:creationId xmlns:a16="http://schemas.microsoft.com/office/drawing/2014/main" id="{D75995D7-50C9-4187-B096-1CCC4AE90D4A}"/>
            </a:ext>
          </a:extLst>
        </xdr:cNvPr>
        <xdr:cNvSpPr txBox="1"/>
      </xdr:nvSpPr>
      <xdr:spPr>
        <a:xfrm>
          <a:off x="9258300" y="67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22066</xdr:rowOff>
    </xdr:from>
    <xdr:to>
      <xdr:col>50</xdr:col>
      <xdr:colOff>165100</xdr:colOff>
      <xdr:row>40</xdr:row>
      <xdr:rowOff>123666</xdr:rowOff>
    </xdr:to>
    <xdr:sp macro="" textlink="">
      <xdr:nvSpPr>
        <xdr:cNvPr id="130" name="楕円 129">
          <a:extLst>
            <a:ext uri="{FF2B5EF4-FFF2-40B4-BE49-F238E27FC236}">
              <a16:creationId xmlns:a16="http://schemas.microsoft.com/office/drawing/2014/main" id="{66985EBB-6813-4A3C-942D-8F960B1F710C}"/>
            </a:ext>
          </a:extLst>
        </xdr:cNvPr>
        <xdr:cNvSpPr/>
      </xdr:nvSpPr>
      <xdr:spPr>
        <a:xfrm>
          <a:off x="8445500" y="67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66866</xdr:rowOff>
    </xdr:from>
    <xdr:to>
      <xdr:col>55</xdr:col>
      <xdr:colOff>0</xdr:colOff>
      <xdr:row>40</xdr:row>
      <xdr:rowOff>72866</xdr:rowOff>
    </xdr:to>
    <xdr:cxnSp macro="">
      <xdr:nvCxnSpPr>
        <xdr:cNvPr id="131" name="直線コネクタ 130">
          <a:extLst>
            <a:ext uri="{FF2B5EF4-FFF2-40B4-BE49-F238E27FC236}">
              <a16:creationId xmlns:a16="http://schemas.microsoft.com/office/drawing/2014/main" id="{F13EF58A-69F2-4557-BAA2-A09BB90FFD11}"/>
            </a:ext>
          </a:extLst>
        </xdr:cNvPr>
        <xdr:cNvCxnSpPr/>
      </xdr:nvCxnSpPr>
      <xdr:spPr>
        <a:xfrm flipV="1">
          <a:off x="8496300" y="6772466"/>
          <a:ext cx="7239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33115</xdr:rowOff>
    </xdr:from>
    <xdr:to>
      <xdr:col>46</xdr:col>
      <xdr:colOff>38100</xdr:colOff>
      <xdr:row>40</xdr:row>
      <xdr:rowOff>134715</xdr:rowOff>
    </xdr:to>
    <xdr:sp macro="" textlink="">
      <xdr:nvSpPr>
        <xdr:cNvPr id="132" name="楕円 131">
          <a:extLst>
            <a:ext uri="{FF2B5EF4-FFF2-40B4-BE49-F238E27FC236}">
              <a16:creationId xmlns:a16="http://schemas.microsoft.com/office/drawing/2014/main" id="{FF39DFD0-9E8A-4EAA-9DD3-837620F89942}"/>
            </a:ext>
          </a:extLst>
        </xdr:cNvPr>
        <xdr:cNvSpPr/>
      </xdr:nvSpPr>
      <xdr:spPr>
        <a:xfrm>
          <a:off x="7670800" y="6738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72866</xdr:rowOff>
    </xdr:from>
    <xdr:to>
      <xdr:col>50</xdr:col>
      <xdr:colOff>114300</xdr:colOff>
      <xdr:row>40</xdr:row>
      <xdr:rowOff>83915</xdr:rowOff>
    </xdr:to>
    <xdr:cxnSp macro="">
      <xdr:nvCxnSpPr>
        <xdr:cNvPr id="133" name="直線コネクタ 132">
          <a:extLst>
            <a:ext uri="{FF2B5EF4-FFF2-40B4-BE49-F238E27FC236}">
              <a16:creationId xmlns:a16="http://schemas.microsoft.com/office/drawing/2014/main" id="{A23C2C9F-29CE-4747-A957-9CBC0FA45C5E}"/>
            </a:ext>
          </a:extLst>
        </xdr:cNvPr>
        <xdr:cNvCxnSpPr/>
      </xdr:nvCxnSpPr>
      <xdr:spPr>
        <a:xfrm flipV="1">
          <a:off x="7713980" y="6778466"/>
          <a:ext cx="78232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38354</xdr:rowOff>
    </xdr:from>
    <xdr:to>
      <xdr:col>41</xdr:col>
      <xdr:colOff>101600</xdr:colOff>
      <xdr:row>40</xdr:row>
      <xdr:rowOff>139954</xdr:rowOff>
    </xdr:to>
    <xdr:sp macro="" textlink="">
      <xdr:nvSpPr>
        <xdr:cNvPr id="134" name="楕円 133">
          <a:extLst>
            <a:ext uri="{FF2B5EF4-FFF2-40B4-BE49-F238E27FC236}">
              <a16:creationId xmlns:a16="http://schemas.microsoft.com/office/drawing/2014/main" id="{00D6299C-D5A9-46E9-9915-8DA4FD5B577F}"/>
            </a:ext>
          </a:extLst>
        </xdr:cNvPr>
        <xdr:cNvSpPr/>
      </xdr:nvSpPr>
      <xdr:spPr>
        <a:xfrm>
          <a:off x="687324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83915</xdr:rowOff>
    </xdr:from>
    <xdr:to>
      <xdr:col>45</xdr:col>
      <xdr:colOff>177800</xdr:colOff>
      <xdr:row>40</xdr:row>
      <xdr:rowOff>89154</xdr:rowOff>
    </xdr:to>
    <xdr:cxnSp macro="">
      <xdr:nvCxnSpPr>
        <xdr:cNvPr id="135" name="直線コネクタ 134">
          <a:extLst>
            <a:ext uri="{FF2B5EF4-FFF2-40B4-BE49-F238E27FC236}">
              <a16:creationId xmlns:a16="http://schemas.microsoft.com/office/drawing/2014/main" id="{F582AD4C-1DBA-4393-9E23-3F4355808260}"/>
            </a:ext>
          </a:extLst>
        </xdr:cNvPr>
        <xdr:cNvCxnSpPr/>
      </xdr:nvCxnSpPr>
      <xdr:spPr>
        <a:xfrm flipV="1">
          <a:off x="6924040" y="6789515"/>
          <a:ext cx="78994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45803</xdr:rowOff>
    </xdr:from>
    <xdr:to>
      <xdr:col>36</xdr:col>
      <xdr:colOff>165100</xdr:colOff>
      <xdr:row>40</xdr:row>
      <xdr:rowOff>147403</xdr:rowOff>
    </xdr:to>
    <xdr:sp macro="" textlink="">
      <xdr:nvSpPr>
        <xdr:cNvPr id="136" name="楕円 135">
          <a:extLst>
            <a:ext uri="{FF2B5EF4-FFF2-40B4-BE49-F238E27FC236}">
              <a16:creationId xmlns:a16="http://schemas.microsoft.com/office/drawing/2014/main" id="{FBA8F3ED-D369-4B4C-B64F-9F1F20625144}"/>
            </a:ext>
          </a:extLst>
        </xdr:cNvPr>
        <xdr:cNvSpPr/>
      </xdr:nvSpPr>
      <xdr:spPr>
        <a:xfrm>
          <a:off x="6098540" y="67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89154</xdr:rowOff>
    </xdr:from>
    <xdr:to>
      <xdr:col>41</xdr:col>
      <xdr:colOff>50800</xdr:colOff>
      <xdr:row>40</xdr:row>
      <xdr:rowOff>96603</xdr:rowOff>
    </xdr:to>
    <xdr:cxnSp macro="">
      <xdr:nvCxnSpPr>
        <xdr:cNvPr id="137" name="直線コネクタ 136">
          <a:extLst>
            <a:ext uri="{FF2B5EF4-FFF2-40B4-BE49-F238E27FC236}">
              <a16:creationId xmlns:a16="http://schemas.microsoft.com/office/drawing/2014/main" id="{D783BF85-9DF9-4AFC-8D5D-07A9DDD0541D}"/>
            </a:ext>
          </a:extLst>
        </xdr:cNvPr>
        <xdr:cNvCxnSpPr/>
      </xdr:nvCxnSpPr>
      <xdr:spPr>
        <a:xfrm flipV="1">
          <a:off x="6149340" y="6794754"/>
          <a:ext cx="7747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77280CE8-E267-49F4-AE7F-EAB7F1F19FCD}"/>
            </a:ext>
          </a:extLst>
        </xdr:cNvPr>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0636E699-3363-4747-BEEB-DE0D1E34953A}"/>
            </a:ext>
          </a:extLst>
        </xdr:cNvPr>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D8C12128-2642-4093-B1AC-96BD765B9FDC}"/>
            </a:ext>
          </a:extLst>
        </xdr:cNvPr>
        <xdr:cNvSpPr txBox="1"/>
      </xdr:nvSpPr>
      <xdr:spPr>
        <a:xfrm>
          <a:off x="6702571" y="64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DCCDE61B-3446-4617-9FD6-DAFCB616FB23}"/>
            </a:ext>
          </a:extLst>
        </xdr:cNvPr>
        <xdr:cNvSpPr txBox="1"/>
      </xdr:nvSpPr>
      <xdr:spPr>
        <a:xfrm>
          <a:off x="5905011" y="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114793</xdr:rowOff>
    </xdr:from>
    <xdr:ext cx="534377" cy="259045"/>
    <xdr:sp macro="" textlink="">
      <xdr:nvSpPr>
        <xdr:cNvPr id="142" name="n_1mainValue【道路】&#10;一人当たり延長">
          <a:extLst>
            <a:ext uri="{FF2B5EF4-FFF2-40B4-BE49-F238E27FC236}">
              <a16:creationId xmlns:a16="http://schemas.microsoft.com/office/drawing/2014/main" id="{D50E84C1-B2D8-4413-94ED-E2BEFF77EB52}"/>
            </a:ext>
          </a:extLst>
        </xdr:cNvPr>
        <xdr:cNvSpPr txBox="1"/>
      </xdr:nvSpPr>
      <xdr:spPr>
        <a:xfrm>
          <a:off x="8239271" y="68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125842</xdr:rowOff>
    </xdr:from>
    <xdr:ext cx="534377" cy="259045"/>
    <xdr:sp macro="" textlink="">
      <xdr:nvSpPr>
        <xdr:cNvPr id="143" name="n_2mainValue【道路】&#10;一人当たり延長">
          <a:extLst>
            <a:ext uri="{FF2B5EF4-FFF2-40B4-BE49-F238E27FC236}">
              <a16:creationId xmlns:a16="http://schemas.microsoft.com/office/drawing/2014/main" id="{3C6BC986-4F53-4458-A8C2-51C540FD6853}"/>
            </a:ext>
          </a:extLst>
        </xdr:cNvPr>
        <xdr:cNvSpPr txBox="1"/>
      </xdr:nvSpPr>
      <xdr:spPr>
        <a:xfrm>
          <a:off x="7477271" y="68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131081</xdr:rowOff>
    </xdr:from>
    <xdr:ext cx="534377" cy="259045"/>
    <xdr:sp macro="" textlink="">
      <xdr:nvSpPr>
        <xdr:cNvPr id="144" name="n_3mainValue【道路】&#10;一人当たり延長">
          <a:extLst>
            <a:ext uri="{FF2B5EF4-FFF2-40B4-BE49-F238E27FC236}">
              <a16:creationId xmlns:a16="http://schemas.microsoft.com/office/drawing/2014/main" id="{7F309148-7FB9-40C0-A787-B9663523A1F2}"/>
            </a:ext>
          </a:extLst>
        </xdr:cNvPr>
        <xdr:cNvSpPr txBox="1"/>
      </xdr:nvSpPr>
      <xdr:spPr>
        <a:xfrm>
          <a:off x="6702571" y="683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138530</xdr:rowOff>
    </xdr:from>
    <xdr:ext cx="534377" cy="259045"/>
    <xdr:sp macro="" textlink="">
      <xdr:nvSpPr>
        <xdr:cNvPr id="145" name="n_4mainValue【道路】&#10;一人当たり延長">
          <a:extLst>
            <a:ext uri="{FF2B5EF4-FFF2-40B4-BE49-F238E27FC236}">
              <a16:creationId xmlns:a16="http://schemas.microsoft.com/office/drawing/2014/main" id="{B9C3CCDB-68E1-402E-BEFA-5591A03EA81C}"/>
            </a:ext>
          </a:extLst>
        </xdr:cNvPr>
        <xdr:cNvSpPr txBox="1"/>
      </xdr:nvSpPr>
      <xdr:spPr>
        <a:xfrm>
          <a:off x="5905011" y="68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D9653EA-34D2-46AD-BD26-4D7240AF28E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62C524B-F372-49E9-945B-155C8326DB4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20248B2-5360-475B-953E-ED0A97FC00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45F3B7A-14A7-4005-A1B0-677B856F76F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7CC4FC7-7510-4CE4-B445-D7AAB8FFCF4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506DEA3-3CA9-40B0-995D-C2EFD93F5DD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DA8354F-21B5-4D3E-93C2-B34EB552F97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8C1BA17-83E9-4978-8A9B-681B7BE9D3B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5E7C336-5198-46F9-ABCC-7883E172E26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C0A0A6E-C057-44AF-9C0E-CAD14E9A8CE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7AF3525-6606-4F08-8D3A-691B993762D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6B76523-1CAC-4AB4-9655-E05B456E7E7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92AC329-3B46-413C-8938-591ECF36BC1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B46C50C-036D-4793-BA1D-3EF53D51425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72D54C1-309C-422C-A23B-C2EF172204D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0D60DA6-09BB-4262-8FAD-E60C09176A1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70C2DD1-2696-48BE-B392-2FD454EE470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2216976-4E79-4835-A179-8EF2F44BB01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7436FAF-8712-462E-9719-13564FFC945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FDF8846-B4A9-453F-9544-4D57C452F2B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D90C1BE-AB75-4325-8654-80AA4748629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613C51B-762B-441B-A1F6-BB3F6457A9B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AB84C5-65C8-40E7-BEBA-9B2A6C7897B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FFA7CAB-27AF-46EB-800A-E38066FFD77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8E83DB9-0173-49EB-948D-8384AF2DC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A1595B19-47AC-424B-A276-3F0C89E2CC49}"/>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B9AC5D56-B51D-4D53-9673-BA03E66671CF}"/>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8BCCE870-7AF9-47A7-9D8F-FCEFBF793D76}"/>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220A319-19FE-4FCF-B66E-8AAF8DA39091}"/>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5CD3BB1B-4313-4EDA-8724-2214A63AE622}"/>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4FDD9DB-C384-4404-A353-4E2268F02826}"/>
            </a:ext>
          </a:extLst>
        </xdr:cNvPr>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294B43FB-50E2-451C-A355-469E8601EF03}"/>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A84E9726-C848-49AD-96A2-8517B1233108}"/>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3AA28917-C567-41C0-BF00-4AC5CBB72DE3}"/>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559C468-2D86-430C-A6A9-99BE3E550085}"/>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C14C667D-1AE4-4282-B9F6-A0704BC70503}"/>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B9815E4-A8BC-4A8B-8EEA-48C2230B216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9B3EB52-91F5-482D-98F4-F3329E5ABBE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3A93D9-BFE2-4EB2-B135-913BFFC3817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6DA027-581D-46EC-BB2F-F7599D4F766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1B94E4-B4B4-4AB3-9594-321D0CF68F2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187" name="楕円 186">
          <a:extLst>
            <a:ext uri="{FF2B5EF4-FFF2-40B4-BE49-F238E27FC236}">
              <a16:creationId xmlns:a16="http://schemas.microsoft.com/office/drawing/2014/main" id="{0A6D2E49-4C47-49FD-BB53-E0F7B6046F5A}"/>
            </a:ext>
          </a:extLst>
        </xdr:cNvPr>
        <xdr:cNvSpPr/>
      </xdr:nvSpPr>
      <xdr:spPr>
        <a:xfrm>
          <a:off x="4036060" y="97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8BBAC5E-F960-4668-8632-3C7CC9384915}"/>
            </a:ext>
          </a:extLst>
        </xdr:cNvPr>
        <xdr:cNvSpPr txBox="1"/>
      </xdr:nvSpPr>
      <xdr:spPr>
        <a:xfrm>
          <a:off x="4124960" y="959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89" name="楕円 188">
          <a:extLst>
            <a:ext uri="{FF2B5EF4-FFF2-40B4-BE49-F238E27FC236}">
              <a16:creationId xmlns:a16="http://schemas.microsoft.com/office/drawing/2014/main" id="{6E462AB2-4C3D-4275-9405-0793DC492C34}"/>
            </a:ext>
          </a:extLst>
        </xdr:cNvPr>
        <xdr:cNvSpPr/>
      </xdr:nvSpPr>
      <xdr:spPr>
        <a:xfrm>
          <a:off x="3312160" y="9757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65315</xdr:rowOff>
    </xdr:from>
    <xdr:to>
      <xdr:col>24</xdr:col>
      <xdr:colOff>63500</xdr:colOff>
      <xdr:row>58</xdr:row>
      <xdr:rowOff>84909</xdr:rowOff>
    </xdr:to>
    <xdr:cxnSp macro="">
      <xdr:nvCxnSpPr>
        <xdr:cNvPr id="190" name="直線コネクタ 189">
          <a:extLst>
            <a:ext uri="{FF2B5EF4-FFF2-40B4-BE49-F238E27FC236}">
              <a16:creationId xmlns:a16="http://schemas.microsoft.com/office/drawing/2014/main" id="{234337A1-9733-4998-8869-DC1E2A06B8A5}"/>
            </a:ext>
          </a:extLst>
        </xdr:cNvPr>
        <xdr:cNvCxnSpPr/>
      </xdr:nvCxnSpPr>
      <xdr:spPr>
        <a:xfrm flipV="1">
          <a:off x="3355340" y="9788435"/>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1" name="楕円 190">
          <a:extLst>
            <a:ext uri="{FF2B5EF4-FFF2-40B4-BE49-F238E27FC236}">
              <a16:creationId xmlns:a16="http://schemas.microsoft.com/office/drawing/2014/main" id="{D7F98AE5-3055-47F1-B32F-4474DEEC3C6E}"/>
            </a:ext>
          </a:extLst>
        </xdr:cNvPr>
        <xdr:cNvSpPr/>
      </xdr:nvSpPr>
      <xdr:spPr>
        <a:xfrm>
          <a:off x="25146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84909</xdr:rowOff>
    </xdr:from>
    <xdr:to>
      <xdr:col>19</xdr:col>
      <xdr:colOff>177800</xdr:colOff>
      <xdr:row>59</xdr:row>
      <xdr:rowOff>57150</xdr:rowOff>
    </xdr:to>
    <xdr:cxnSp macro="">
      <xdr:nvCxnSpPr>
        <xdr:cNvPr id="192" name="直線コネクタ 191">
          <a:extLst>
            <a:ext uri="{FF2B5EF4-FFF2-40B4-BE49-F238E27FC236}">
              <a16:creationId xmlns:a16="http://schemas.microsoft.com/office/drawing/2014/main" id="{7ADC6C36-99A3-4745-B693-52427768BA1B}"/>
            </a:ext>
          </a:extLst>
        </xdr:cNvPr>
        <xdr:cNvCxnSpPr/>
      </xdr:nvCxnSpPr>
      <xdr:spPr>
        <a:xfrm flipV="1">
          <a:off x="2565400" y="9808029"/>
          <a:ext cx="789940" cy="1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3" name="楕円 192">
          <a:extLst>
            <a:ext uri="{FF2B5EF4-FFF2-40B4-BE49-F238E27FC236}">
              <a16:creationId xmlns:a16="http://schemas.microsoft.com/office/drawing/2014/main" id="{BEA302AE-4E6F-4653-9752-DAEB48D1A879}"/>
            </a:ext>
          </a:extLst>
        </xdr:cNvPr>
        <xdr:cNvSpPr/>
      </xdr:nvSpPr>
      <xdr:spPr>
        <a:xfrm>
          <a:off x="173990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61</xdr:row>
      <xdr:rowOff>63681</xdr:rowOff>
    </xdr:to>
    <xdr:cxnSp macro="">
      <xdr:nvCxnSpPr>
        <xdr:cNvPr id="194" name="直線コネクタ 193">
          <a:extLst>
            <a:ext uri="{FF2B5EF4-FFF2-40B4-BE49-F238E27FC236}">
              <a16:creationId xmlns:a16="http://schemas.microsoft.com/office/drawing/2014/main" id="{8DD44AEA-D6F5-49A0-BEBB-7690BA9C5DEE}"/>
            </a:ext>
          </a:extLst>
        </xdr:cNvPr>
        <xdr:cNvCxnSpPr/>
      </xdr:nvCxnSpPr>
      <xdr:spPr>
        <a:xfrm flipV="1">
          <a:off x="1790700" y="9947910"/>
          <a:ext cx="774700" cy="3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DD5D7642-70B0-4D47-93BE-61D9ECD5803D}"/>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7D9FE422-A7F0-45F7-B333-D5FC9331D0EC}"/>
            </a:ext>
          </a:extLst>
        </xdr:cNvPr>
        <xdr:cNvSpPr txBox="1"/>
      </xdr:nvSpPr>
      <xdr:spPr>
        <a:xfrm>
          <a:off x="23857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28FDF3F-C597-40D4-8D06-2B1E14DB5CE8}"/>
            </a:ext>
          </a:extLst>
        </xdr:cNvPr>
        <xdr:cNvSpPr txBox="1"/>
      </xdr:nvSpPr>
      <xdr:spPr>
        <a:xfrm>
          <a:off x="16110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F4E60CC1-4DE7-4BD5-BFDB-17E4A7C00111}"/>
            </a:ext>
          </a:extLst>
        </xdr:cNvPr>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152236</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6E7E36F8-6809-4D5A-8915-5E783979CFA3}"/>
            </a:ext>
          </a:extLst>
        </xdr:cNvPr>
        <xdr:cNvSpPr txBox="1"/>
      </xdr:nvSpPr>
      <xdr:spPr>
        <a:xfrm>
          <a:off x="3170564" y="954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93D4674D-7AF6-42F5-AADA-5DC0C9DF452B}"/>
            </a:ext>
          </a:extLst>
        </xdr:cNvPr>
        <xdr:cNvSpPr txBox="1"/>
      </xdr:nvSpPr>
      <xdr:spPr>
        <a:xfrm>
          <a:off x="238570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C82BCB3C-17AF-49E1-A624-C21BA92C95BF}"/>
            </a:ext>
          </a:extLst>
        </xdr:cNvPr>
        <xdr:cNvSpPr txBox="1"/>
      </xdr:nvSpPr>
      <xdr:spPr>
        <a:xfrm>
          <a:off x="161100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55678385-1C2E-4EDD-830D-3CCDB117E6D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1B8128A3-AA26-463C-A2F6-27070370303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E182DAAB-5EFB-4F88-9961-C7B77CB354F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75AAB155-C296-4949-BCF8-9C174C4DF8E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89A2E697-05D7-4A51-8C92-D64ACE097FD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D4CD1334-1746-41CF-A359-91BAD36769B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1FA53268-B6F7-4DBB-AEA3-7FB5D75F64E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88FB9B78-7093-46F0-BC1F-6E9FCC70970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F1B01802-F3D0-4CBE-B1C2-7FA6E07B0D7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45EE3E9C-9C71-432E-A320-1025353EAB7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357539E8-7944-499E-B25E-B528678B2E9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2A472DCF-168F-4AA7-991C-56D280EB709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7F322CDB-7D75-487D-B83B-17C9B6212B2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AFD11DD0-906A-4054-8408-84A16B81BB17}"/>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A9BFE714-3697-4FF9-99D8-66A178D3D44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3B10C022-9D60-4E81-B717-B6877104775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E359F6FF-9A0D-4BF5-8DD9-D57D005581B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12DA85E9-568D-48E6-9F19-50DBEC04ACC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F206E5A1-201B-4825-9826-BFB3422D8D7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a:extLst>
            <a:ext uri="{FF2B5EF4-FFF2-40B4-BE49-F238E27FC236}">
              <a16:creationId xmlns:a16="http://schemas.microsoft.com/office/drawing/2014/main" id="{46101C9E-2C7A-409A-9C4C-D0F695F37B34}"/>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D9B63B08-C111-4219-AF4D-C4CF14300A4B}"/>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3" name="テキスト ボックス 222">
          <a:extLst>
            <a:ext uri="{FF2B5EF4-FFF2-40B4-BE49-F238E27FC236}">
              <a16:creationId xmlns:a16="http://schemas.microsoft.com/office/drawing/2014/main" id="{CAB03155-A35E-4DC3-8B0E-A410C10FBFB7}"/>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8FE7F19-216F-43D7-859D-FF4C3D1C13D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77887C1D-04C3-4720-AE87-FB035F94282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DB008FD7-AD71-4EA1-9FA5-3B2F4685480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27" name="直線コネクタ 226">
          <a:extLst>
            <a:ext uri="{FF2B5EF4-FFF2-40B4-BE49-F238E27FC236}">
              <a16:creationId xmlns:a16="http://schemas.microsoft.com/office/drawing/2014/main" id="{E0F75A39-50FE-41F7-B9C2-488B39082991}"/>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60EAC2A4-BD44-460C-BFE5-E74D839AC5E6}"/>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29" name="直線コネクタ 228">
          <a:extLst>
            <a:ext uri="{FF2B5EF4-FFF2-40B4-BE49-F238E27FC236}">
              <a16:creationId xmlns:a16="http://schemas.microsoft.com/office/drawing/2014/main" id="{69F00870-8946-47AD-AB13-EFADCD840391}"/>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F3F2A7AA-B64A-4FD4-A79E-697B470CAF21}"/>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1" name="直線コネクタ 230">
          <a:extLst>
            <a:ext uri="{FF2B5EF4-FFF2-40B4-BE49-F238E27FC236}">
              <a16:creationId xmlns:a16="http://schemas.microsoft.com/office/drawing/2014/main" id="{9BFF95DC-AA42-4756-9F7B-6E15141800BD}"/>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FF95D46D-D75F-43D3-80F9-9ADD5668850F}"/>
            </a:ext>
          </a:extLst>
        </xdr:cNvPr>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3" name="フローチャート: 判断 232">
          <a:extLst>
            <a:ext uri="{FF2B5EF4-FFF2-40B4-BE49-F238E27FC236}">
              <a16:creationId xmlns:a16="http://schemas.microsoft.com/office/drawing/2014/main" id="{96FEC01B-9E3E-4618-BA58-FA92BC7FAD1A}"/>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4" name="フローチャート: 判断 233">
          <a:extLst>
            <a:ext uri="{FF2B5EF4-FFF2-40B4-BE49-F238E27FC236}">
              <a16:creationId xmlns:a16="http://schemas.microsoft.com/office/drawing/2014/main" id="{B7584D2B-7F93-49DF-B88B-E887D50CA0A7}"/>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5" name="フローチャート: 判断 234">
          <a:extLst>
            <a:ext uri="{FF2B5EF4-FFF2-40B4-BE49-F238E27FC236}">
              <a16:creationId xmlns:a16="http://schemas.microsoft.com/office/drawing/2014/main" id="{818F5656-C27B-49A8-AE36-227218C9222C}"/>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6" name="フローチャート: 判断 235">
          <a:extLst>
            <a:ext uri="{FF2B5EF4-FFF2-40B4-BE49-F238E27FC236}">
              <a16:creationId xmlns:a16="http://schemas.microsoft.com/office/drawing/2014/main" id="{0323216C-E37F-4296-8D05-39CA859583EA}"/>
            </a:ext>
          </a:extLst>
        </xdr:cNvPr>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37" name="フローチャート: 判断 236">
          <a:extLst>
            <a:ext uri="{FF2B5EF4-FFF2-40B4-BE49-F238E27FC236}">
              <a16:creationId xmlns:a16="http://schemas.microsoft.com/office/drawing/2014/main" id="{6494AF2A-7F12-4B0B-9B45-25B61F7BFAEE}"/>
            </a:ext>
          </a:extLst>
        </xdr:cNvPr>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E0F8BEA-FF85-4D0A-82AB-53EB08A99C1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F8EFE17-6605-48FB-AB5C-67CB22B73CC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DD312D6-BF26-4E82-AE46-FF968411377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A6868DC-7A91-4179-B991-1D914025B8D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B71B48A-9DB5-4617-BB7C-1155300BAF3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68325</xdr:rowOff>
    </xdr:from>
    <xdr:to>
      <xdr:col>55</xdr:col>
      <xdr:colOff>50800</xdr:colOff>
      <xdr:row>64</xdr:row>
      <xdr:rowOff>169925</xdr:rowOff>
    </xdr:to>
    <xdr:sp macro="" textlink="">
      <xdr:nvSpPr>
        <xdr:cNvPr id="243" name="楕円 242">
          <a:extLst>
            <a:ext uri="{FF2B5EF4-FFF2-40B4-BE49-F238E27FC236}">
              <a16:creationId xmlns:a16="http://schemas.microsoft.com/office/drawing/2014/main" id="{2A0129AE-AB0A-4578-82EA-028D07D4553F}"/>
            </a:ext>
          </a:extLst>
        </xdr:cNvPr>
        <xdr:cNvSpPr/>
      </xdr:nvSpPr>
      <xdr:spPr>
        <a:xfrm>
          <a:off x="9192260" y="10797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154702</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14C9F9D3-7841-4BF4-80AF-E392559F29E9}"/>
            </a:ext>
          </a:extLst>
        </xdr:cNvPr>
        <xdr:cNvSpPr txBox="1"/>
      </xdr:nvSpPr>
      <xdr:spPr>
        <a:xfrm>
          <a:off x="9258300" y="1071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69600</xdr:rowOff>
    </xdr:from>
    <xdr:to>
      <xdr:col>50</xdr:col>
      <xdr:colOff>165100</xdr:colOff>
      <xdr:row>64</xdr:row>
      <xdr:rowOff>171200</xdr:rowOff>
    </xdr:to>
    <xdr:sp macro="" textlink="">
      <xdr:nvSpPr>
        <xdr:cNvPr id="245" name="楕円 244">
          <a:extLst>
            <a:ext uri="{FF2B5EF4-FFF2-40B4-BE49-F238E27FC236}">
              <a16:creationId xmlns:a16="http://schemas.microsoft.com/office/drawing/2014/main" id="{33FC7891-A20A-4E4E-B267-6CEFE1E258BC}"/>
            </a:ext>
          </a:extLst>
        </xdr:cNvPr>
        <xdr:cNvSpPr/>
      </xdr:nvSpPr>
      <xdr:spPr>
        <a:xfrm>
          <a:off x="8445500" y="107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119125</xdr:rowOff>
    </xdr:from>
    <xdr:to>
      <xdr:col>55</xdr:col>
      <xdr:colOff>0</xdr:colOff>
      <xdr:row>64</xdr:row>
      <xdr:rowOff>120400</xdr:rowOff>
    </xdr:to>
    <xdr:cxnSp macro="">
      <xdr:nvCxnSpPr>
        <xdr:cNvPr id="246" name="直線コネクタ 245">
          <a:extLst>
            <a:ext uri="{FF2B5EF4-FFF2-40B4-BE49-F238E27FC236}">
              <a16:creationId xmlns:a16="http://schemas.microsoft.com/office/drawing/2014/main" id="{F7B55891-E401-41F2-93C8-45CED30B3151}"/>
            </a:ext>
          </a:extLst>
        </xdr:cNvPr>
        <xdr:cNvCxnSpPr/>
      </xdr:nvCxnSpPr>
      <xdr:spPr>
        <a:xfrm flipV="1">
          <a:off x="8496300" y="10848085"/>
          <a:ext cx="7239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72335</xdr:rowOff>
    </xdr:from>
    <xdr:to>
      <xdr:col>46</xdr:col>
      <xdr:colOff>38100</xdr:colOff>
      <xdr:row>65</xdr:row>
      <xdr:rowOff>2485</xdr:rowOff>
    </xdr:to>
    <xdr:sp macro="" textlink="">
      <xdr:nvSpPr>
        <xdr:cNvPr id="247" name="楕円 246">
          <a:extLst>
            <a:ext uri="{FF2B5EF4-FFF2-40B4-BE49-F238E27FC236}">
              <a16:creationId xmlns:a16="http://schemas.microsoft.com/office/drawing/2014/main" id="{F18735CD-4F94-4827-9F7E-162B396182F8}"/>
            </a:ext>
          </a:extLst>
        </xdr:cNvPr>
        <xdr:cNvSpPr/>
      </xdr:nvSpPr>
      <xdr:spPr>
        <a:xfrm>
          <a:off x="7670800" y="10801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120400</xdr:rowOff>
    </xdr:from>
    <xdr:to>
      <xdr:col>50</xdr:col>
      <xdr:colOff>114300</xdr:colOff>
      <xdr:row>64</xdr:row>
      <xdr:rowOff>123135</xdr:rowOff>
    </xdr:to>
    <xdr:cxnSp macro="">
      <xdr:nvCxnSpPr>
        <xdr:cNvPr id="248" name="直線コネクタ 247">
          <a:extLst>
            <a:ext uri="{FF2B5EF4-FFF2-40B4-BE49-F238E27FC236}">
              <a16:creationId xmlns:a16="http://schemas.microsoft.com/office/drawing/2014/main" id="{6DE84DA1-6A12-4B6C-810C-393965043D0A}"/>
            </a:ext>
          </a:extLst>
        </xdr:cNvPr>
        <xdr:cNvCxnSpPr/>
      </xdr:nvCxnSpPr>
      <xdr:spPr>
        <a:xfrm flipV="1">
          <a:off x="7713980" y="10849360"/>
          <a:ext cx="78232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75122</xdr:rowOff>
    </xdr:from>
    <xdr:to>
      <xdr:col>41</xdr:col>
      <xdr:colOff>101600</xdr:colOff>
      <xdr:row>65</xdr:row>
      <xdr:rowOff>5272</xdr:rowOff>
    </xdr:to>
    <xdr:sp macro="" textlink="">
      <xdr:nvSpPr>
        <xdr:cNvPr id="249" name="楕円 248">
          <a:extLst>
            <a:ext uri="{FF2B5EF4-FFF2-40B4-BE49-F238E27FC236}">
              <a16:creationId xmlns:a16="http://schemas.microsoft.com/office/drawing/2014/main" id="{97D66A28-7E69-4601-9129-220DA28F5BB4}"/>
            </a:ext>
          </a:extLst>
        </xdr:cNvPr>
        <xdr:cNvSpPr/>
      </xdr:nvSpPr>
      <xdr:spPr>
        <a:xfrm>
          <a:off x="6873240" y="10804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123135</xdr:rowOff>
    </xdr:from>
    <xdr:to>
      <xdr:col>45</xdr:col>
      <xdr:colOff>177800</xdr:colOff>
      <xdr:row>64</xdr:row>
      <xdr:rowOff>125922</xdr:rowOff>
    </xdr:to>
    <xdr:cxnSp macro="">
      <xdr:nvCxnSpPr>
        <xdr:cNvPr id="250" name="直線コネクタ 249">
          <a:extLst>
            <a:ext uri="{FF2B5EF4-FFF2-40B4-BE49-F238E27FC236}">
              <a16:creationId xmlns:a16="http://schemas.microsoft.com/office/drawing/2014/main" id="{1E045776-C2F3-4F8A-A0D3-39F9061001E7}"/>
            </a:ext>
          </a:extLst>
        </xdr:cNvPr>
        <xdr:cNvCxnSpPr/>
      </xdr:nvCxnSpPr>
      <xdr:spPr>
        <a:xfrm flipV="1">
          <a:off x="6924040" y="10852095"/>
          <a:ext cx="78994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B70F836C-3137-4F3A-B5DF-0FD55CB5BFF8}"/>
            </a:ext>
          </a:extLst>
        </xdr:cNvPr>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8BDCA394-55BC-4BEB-8C1A-54F3C6A2FB77}"/>
            </a:ext>
          </a:extLst>
        </xdr:cNvPr>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83C71ECD-B1B2-4F8B-817C-6461895303E2}"/>
            </a:ext>
          </a:extLst>
        </xdr:cNvPr>
        <xdr:cNvSpPr txBox="1"/>
      </xdr:nvSpPr>
      <xdr:spPr>
        <a:xfrm>
          <a:off x="6670255" y="102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247077C4-2E24-44FF-9757-2C27A58F23E3}"/>
            </a:ext>
          </a:extLst>
        </xdr:cNvPr>
        <xdr:cNvSpPr txBox="1"/>
      </xdr:nvSpPr>
      <xdr:spPr>
        <a:xfrm>
          <a:off x="5872695" y="102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162327</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3EDC7832-5F83-4912-B22A-5024FDE325B2}"/>
            </a:ext>
          </a:extLst>
        </xdr:cNvPr>
        <xdr:cNvSpPr txBox="1"/>
      </xdr:nvSpPr>
      <xdr:spPr>
        <a:xfrm>
          <a:off x="8271588" y="1089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165062</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FCFD64A6-A4D1-4D43-B707-C24192E6322F}"/>
            </a:ext>
          </a:extLst>
        </xdr:cNvPr>
        <xdr:cNvSpPr txBox="1"/>
      </xdr:nvSpPr>
      <xdr:spPr>
        <a:xfrm>
          <a:off x="7509588" y="1089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167849</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14AA9EAB-6031-4F27-8B54-315E0A855947}"/>
            </a:ext>
          </a:extLst>
        </xdr:cNvPr>
        <xdr:cNvSpPr txBox="1"/>
      </xdr:nvSpPr>
      <xdr:spPr>
        <a:xfrm>
          <a:off x="6712028" y="1089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4E679261-DD60-49BD-B47D-F81C7739A2A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D019AA28-F113-4015-A866-204E8C7A3F3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C7CF3A27-8197-4718-A0CD-8A611ACD14E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433FA265-A63C-4124-A2AB-B8F032789B0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A0337C1D-CAC2-4C77-A1B9-15DB3D75F5F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1771250F-D63D-4835-851D-B8B0897E905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CE41349C-3A5B-49AD-8D8B-90A6CC2D2B9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ABC86586-8486-4F6F-B602-261D23CA2C7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D557C519-1E70-421A-A6DF-966C35B75BF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8E4A6B1A-56DD-4E13-AD6B-FC2BE03D83D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C821AB72-810D-4B83-82F8-ED80C370033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571C10A1-28D6-49E9-9F95-AD07F522BC1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BF3F91AB-4543-4B87-BB53-5B01738208D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BF6E238B-15A9-4ED5-8182-E36E76093DC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FB23C24D-06EE-44F9-9A9B-F2D7300F6FF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62F878C1-98A9-4A1A-843B-83F7DECCB01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2E8C4C5B-9AB8-473E-84D6-21DA6D533D5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3217AAB9-694E-4E8C-85E7-6F2AB2766815}"/>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B75D45FD-E064-4EE7-92ED-7F54EF3A41B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746AF4D2-CC08-4283-AE7E-CA0AB16315E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68FC90C5-084C-4CE1-8D34-ADA8E4B5371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DA37D8BD-FF8A-4AD3-8DC5-4D18E189E67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3883D85F-4F7C-4A23-9A6B-4F017EE0822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3B0239C9-4F9C-49C7-88AA-BE7C0C5DDD6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id="{34989FCF-32E6-47AB-A2DC-30E8106510B4}"/>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公営住宅】&#10;有形固定資産減価償却率最小値テキスト">
          <a:extLst>
            <a:ext uri="{FF2B5EF4-FFF2-40B4-BE49-F238E27FC236}">
              <a16:creationId xmlns:a16="http://schemas.microsoft.com/office/drawing/2014/main" id="{A8D9E881-99EE-464F-B1A5-FB497EE4CC1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id="{7A522A68-8570-43F8-A144-BA9654AF2D6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F1867FA-09B7-4BF4-A305-E71F4C1D2CC5}"/>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86" name="直線コネクタ 285">
          <a:extLst>
            <a:ext uri="{FF2B5EF4-FFF2-40B4-BE49-F238E27FC236}">
              <a16:creationId xmlns:a16="http://schemas.microsoft.com/office/drawing/2014/main" id="{73CE8F6A-A839-4B52-9C02-FB79CBBA8A54}"/>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FB0E7D1C-8836-40B0-AAD5-B007D7DA54CE}"/>
            </a:ext>
          </a:extLst>
        </xdr:cNvPr>
        <xdr:cNvSpPr txBox="1"/>
      </xdr:nvSpPr>
      <xdr:spPr>
        <a:xfrm>
          <a:off x="412496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88" name="フローチャート: 判断 287">
          <a:extLst>
            <a:ext uri="{FF2B5EF4-FFF2-40B4-BE49-F238E27FC236}">
              <a16:creationId xmlns:a16="http://schemas.microsoft.com/office/drawing/2014/main" id="{6A3316DA-80BE-4CD5-A690-596D356B66FA}"/>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89" name="フローチャート: 判断 288">
          <a:extLst>
            <a:ext uri="{FF2B5EF4-FFF2-40B4-BE49-F238E27FC236}">
              <a16:creationId xmlns:a16="http://schemas.microsoft.com/office/drawing/2014/main" id="{145EE7E9-6EFC-4DA0-AF3D-1A80221F8082}"/>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0" name="フローチャート: 判断 289">
          <a:extLst>
            <a:ext uri="{FF2B5EF4-FFF2-40B4-BE49-F238E27FC236}">
              <a16:creationId xmlns:a16="http://schemas.microsoft.com/office/drawing/2014/main" id="{D91412E9-FC2A-41B0-A15B-62CA339AED48}"/>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1" name="フローチャート: 判断 290">
          <a:extLst>
            <a:ext uri="{FF2B5EF4-FFF2-40B4-BE49-F238E27FC236}">
              <a16:creationId xmlns:a16="http://schemas.microsoft.com/office/drawing/2014/main" id="{6E0B7F6D-2240-4336-89F6-2EDDD7251F27}"/>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2" name="フローチャート: 判断 291">
          <a:extLst>
            <a:ext uri="{FF2B5EF4-FFF2-40B4-BE49-F238E27FC236}">
              <a16:creationId xmlns:a16="http://schemas.microsoft.com/office/drawing/2014/main" id="{521BF011-B8E3-4EC0-BE8F-D00564001D6B}"/>
            </a:ext>
          </a:extLst>
        </xdr:cNvPr>
        <xdr:cNvSpPr/>
      </xdr:nvSpPr>
      <xdr:spPr>
        <a:xfrm>
          <a:off x="96520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B7F5A8A-2EE7-4B05-A095-9A970734613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27C0FDC-5F93-46FC-BE95-2D343652324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F179F18-F44F-4EA0-8216-17796C8772B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A98B424-BD61-4829-B7E2-323C7C5EDF6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CE7A689-319F-46EE-A1E5-B770DE2BC35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298" name="楕円 297">
          <a:extLst>
            <a:ext uri="{FF2B5EF4-FFF2-40B4-BE49-F238E27FC236}">
              <a16:creationId xmlns:a16="http://schemas.microsoft.com/office/drawing/2014/main" id="{175F1669-DAC5-4D9A-A209-AA717D616EF7}"/>
            </a:ext>
          </a:extLst>
        </xdr:cNvPr>
        <xdr:cNvSpPr/>
      </xdr:nvSpPr>
      <xdr:spPr>
        <a:xfrm>
          <a:off x="403606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56D655DA-3463-4610-BDBE-911A8F201237}"/>
            </a:ext>
          </a:extLst>
        </xdr:cNvPr>
        <xdr:cNvSpPr txBox="1"/>
      </xdr:nvSpPr>
      <xdr:spPr>
        <a:xfrm>
          <a:off x="4124960"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0" name="楕円 299">
          <a:extLst>
            <a:ext uri="{FF2B5EF4-FFF2-40B4-BE49-F238E27FC236}">
              <a16:creationId xmlns:a16="http://schemas.microsoft.com/office/drawing/2014/main" id="{9FB77DFC-2D41-4C86-8801-C5339CB9ADA0}"/>
            </a:ext>
          </a:extLst>
        </xdr:cNvPr>
        <xdr:cNvSpPr/>
      </xdr:nvSpPr>
      <xdr:spPr>
        <a:xfrm>
          <a:off x="3312160" y="14128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116205</xdr:rowOff>
    </xdr:to>
    <xdr:cxnSp macro="">
      <xdr:nvCxnSpPr>
        <xdr:cNvPr id="301" name="直線コネクタ 300">
          <a:extLst>
            <a:ext uri="{FF2B5EF4-FFF2-40B4-BE49-F238E27FC236}">
              <a16:creationId xmlns:a16="http://schemas.microsoft.com/office/drawing/2014/main" id="{4A149F65-9CB9-443E-9272-D0AD3C40C8D2}"/>
            </a:ext>
          </a:extLst>
        </xdr:cNvPr>
        <xdr:cNvCxnSpPr/>
      </xdr:nvCxnSpPr>
      <xdr:spPr>
        <a:xfrm>
          <a:off x="3355340" y="1417891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02" name="楕円 301">
          <a:extLst>
            <a:ext uri="{FF2B5EF4-FFF2-40B4-BE49-F238E27FC236}">
              <a16:creationId xmlns:a16="http://schemas.microsoft.com/office/drawing/2014/main" id="{57605726-1C81-48B8-B377-76BF41A85DD5}"/>
            </a:ext>
          </a:extLst>
        </xdr:cNvPr>
        <xdr:cNvSpPr/>
      </xdr:nvSpPr>
      <xdr:spPr>
        <a:xfrm>
          <a:off x="25146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84</xdr:row>
      <xdr:rowOff>97155</xdr:rowOff>
    </xdr:to>
    <xdr:cxnSp macro="">
      <xdr:nvCxnSpPr>
        <xdr:cNvPr id="303" name="直線コネクタ 302">
          <a:extLst>
            <a:ext uri="{FF2B5EF4-FFF2-40B4-BE49-F238E27FC236}">
              <a16:creationId xmlns:a16="http://schemas.microsoft.com/office/drawing/2014/main" id="{DAB159C5-E17E-4655-BD56-D9163D0536C8}"/>
            </a:ext>
          </a:extLst>
        </xdr:cNvPr>
        <xdr:cNvCxnSpPr/>
      </xdr:nvCxnSpPr>
      <xdr:spPr>
        <a:xfrm>
          <a:off x="2565400" y="1415605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04" name="楕円 303">
          <a:extLst>
            <a:ext uri="{FF2B5EF4-FFF2-40B4-BE49-F238E27FC236}">
              <a16:creationId xmlns:a16="http://schemas.microsoft.com/office/drawing/2014/main" id="{90FD11FD-8AF3-41CF-9681-E480D2FEF1F4}"/>
            </a:ext>
          </a:extLst>
        </xdr:cNvPr>
        <xdr:cNvSpPr/>
      </xdr:nvSpPr>
      <xdr:spPr>
        <a:xfrm>
          <a:off x="17399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74295</xdr:rowOff>
    </xdr:to>
    <xdr:cxnSp macro="">
      <xdr:nvCxnSpPr>
        <xdr:cNvPr id="305" name="直線コネクタ 304">
          <a:extLst>
            <a:ext uri="{FF2B5EF4-FFF2-40B4-BE49-F238E27FC236}">
              <a16:creationId xmlns:a16="http://schemas.microsoft.com/office/drawing/2014/main" id="{2EE3B78A-7A51-410E-AC70-FAB20B2A1843}"/>
            </a:ext>
          </a:extLst>
        </xdr:cNvPr>
        <xdr:cNvCxnSpPr/>
      </xdr:nvCxnSpPr>
      <xdr:spPr>
        <a:xfrm>
          <a:off x="1790700" y="1413319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306" name="楕円 305">
          <a:extLst>
            <a:ext uri="{FF2B5EF4-FFF2-40B4-BE49-F238E27FC236}">
              <a16:creationId xmlns:a16="http://schemas.microsoft.com/office/drawing/2014/main" id="{81EDCC06-1681-4862-B327-566845C73D68}"/>
            </a:ext>
          </a:extLst>
        </xdr:cNvPr>
        <xdr:cNvSpPr/>
      </xdr:nvSpPr>
      <xdr:spPr>
        <a:xfrm>
          <a:off x="96520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51436</xdr:rowOff>
    </xdr:from>
    <xdr:to>
      <xdr:col>10</xdr:col>
      <xdr:colOff>114300</xdr:colOff>
      <xdr:row>84</xdr:row>
      <xdr:rowOff>57150</xdr:rowOff>
    </xdr:to>
    <xdr:cxnSp macro="">
      <xdr:nvCxnSpPr>
        <xdr:cNvPr id="307" name="直線コネクタ 306">
          <a:extLst>
            <a:ext uri="{FF2B5EF4-FFF2-40B4-BE49-F238E27FC236}">
              <a16:creationId xmlns:a16="http://schemas.microsoft.com/office/drawing/2014/main" id="{3E055A50-43D8-48CF-89F2-28BE9F81FD6D}"/>
            </a:ext>
          </a:extLst>
        </xdr:cNvPr>
        <xdr:cNvCxnSpPr/>
      </xdr:nvCxnSpPr>
      <xdr:spPr>
        <a:xfrm flipV="1">
          <a:off x="1008380" y="1413319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08" name="n_1aveValue【公営住宅】&#10;有形固定資産減価償却率">
          <a:extLst>
            <a:ext uri="{FF2B5EF4-FFF2-40B4-BE49-F238E27FC236}">
              <a16:creationId xmlns:a16="http://schemas.microsoft.com/office/drawing/2014/main" id="{0B4D4B28-47FC-44CB-A4C8-5EACED26F9BC}"/>
            </a:ext>
          </a:extLst>
        </xdr:cNvPr>
        <xdr:cNvSpPr txBox="1"/>
      </xdr:nvSpPr>
      <xdr:spPr>
        <a:xfrm>
          <a:off x="317056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09" name="n_2aveValue【公営住宅】&#10;有形固定資産減価償却率">
          <a:extLst>
            <a:ext uri="{FF2B5EF4-FFF2-40B4-BE49-F238E27FC236}">
              <a16:creationId xmlns:a16="http://schemas.microsoft.com/office/drawing/2014/main" id="{05E1C154-6EB0-4A2A-8B00-AB45B3B19C0A}"/>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0" name="n_3aveValue【公営住宅】&#10;有形固定資産減価償却率">
          <a:extLst>
            <a:ext uri="{FF2B5EF4-FFF2-40B4-BE49-F238E27FC236}">
              <a16:creationId xmlns:a16="http://schemas.microsoft.com/office/drawing/2014/main" id="{96719A1F-B5A4-419A-A0FE-BA5E0FAF6B11}"/>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1" name="n_4aveValue【公営住宅】&#10;有形固定資産減価償却率">
          <a:extLst>
            <a:ext uri="{FF2B5EF4-FFF2-40B4-BE49-F238E27FC236}">
              <a16:creationId xmlns:a16="http://schemas.microsoft.com/office/drawing/2014/main" id="{4D29728F-69F2-4C19-8939-D2AC4A0E7BBB}"/>
            </a:ext>
          </a:extLst>
        </xdr:cNvPr>
        <xdr:cNvSpPr txBox="1"/>
      </xdr:nvSpPr>
      <xdr:spPr>
        <a:xfrm>
          <a:off x="8363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12" name="n_1mainValue【公営住宅】&#10;有形固定資産減価償却率">
          <a:extLst>
            <a:ext uri="{FF2B5EF4-FFF2-40B4-BE49-F238E27FC236}">
              <a16:creationId xmlns:a16="http://schemas.microsoft.com/office/drawing/2014/main" id="{0B5AEC12-EC9A-4F92-9CF6-D04CC8BC00A1}"/>
            </a:ext>
          </a:extLst>
        </xdr:cNvPr>
        <xdr:cNvSpPr txBox="1"/>
      </xdr:nvSpPr>
      <xdr:spPr>
        <a:xfrm>
          <a:off x="3170564" y="142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313" name="n_2mainValue【公営住宅】&#10;有形固定資産減価償却率">
          <a:extLst>
            <a:ext uri="{FF2B5EF4-FFF2-40B4-BE49-F238E27FC236}">
              <a16:creationId xmlns:a16="http://schemas.microsoft.com/office/drawing/2014/main" id="{296819A0-24CA-4CF2-9662-886FFED6AAD2}"/>
            </a:ext>
          </a:extLst>
        </xdr:cNvPr>
        <xdr:cNvSpPr txBox="1"/>
      </xdr:nvSpPr>
      <xdr:spPr>
        <a:xfrm>
          <a:off x="238570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14" name="n_3mainValue【公営住宅】&#10;有形固定資産減価償却率">
          <a:extLst>
            <a:ext uri="{FF2B5EF4-FFF2-40B4-BE49-F238E27FC236}">
              <a16:creationId xmlns:a16="http://schemas.microsoft.com/office/drawing/2014/main" id="{50DD1C8F-1837-42FE-8EC5-88D9DC515801}"/>
            </a:ext>
          </a:extLst>
        </xdr:cNvPr>
        <xdr:cNvSpPr txBox="1"/>
      </xdr:nvSpPr>
      <xdr:spPr>
        <a:xfrm>
          <a:off x="16110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315" name="n_4mainValue【公営住宅】&#10;有形固定資産減価償却率">
          <a:extLst>
            <a:ext uri="{FF2B5EF4-FFF2-40B4-BE49-F238E27FC236}">
              <a16:creationId xmlns:a16="http://schemas.microsoft.com/office/drawing/2014/main" id="{1282E77A-F695-48CC-A736-AC68310D9F75}"/>
            </a:ext>
          </a:extLst>
        </xdr:cNvPr>
        <xdr:cNvSpPr txBox="1"/>
      </xdr:nvSpPr>
      <xdr:spPr>
        <a:xfrm>
          <a:off x="83630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BEBC8BDB-8F10-434E-973E-BA25F24FD17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6F05F74-8887-4010-8F3C-77E8D09ECE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9E40FE3E-CD69-4A10-8CBE-A5C4C76B59A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0A787B1-676E-4FB6-99A6-18137630615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CCBDD6DE-B9C3-413D-BB81-025585F93E3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4EA1B091-0754-4798-8418-21FBDE517AC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2E0BF972-7F57-424F-8418-D1721E43F29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7C03E1D8-8772-4AD4-A701-87F2DAFDD08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B72356A4-6FBE-4FAA-9276-23BA740A292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85A2E39-8472-444C-BF27-99A8E33B560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FAD4A5A4-C7EE-44E0-BDFC-7653E75A1F4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B80B9073-343B-478A-BF1B-6A73B52470F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18F64B9A-A4FE-4DCF-BC33-9E08E477044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B4E2891D-A97D-4CA3-8B78-BA7C2A3309B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BC45D19D-3F64-49A7-90A0-40E220C53FD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8B1F25BC-EE0B-4F9F-A1AC-877C1F964DF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76A299E-B8AE-4FAE-AA5D-0026E40D0F2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C1D49164-72A0-4D9E-A518-FAE5D95E753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30187659-5B9C-486D-96D7-92B7DAD32CA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189D1534-9B15-4B33-B7A3-231FA4CB60B6}"/>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8D7513F1-8F0F-481A-B315-6E67DFF7325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7" name="テキスト ボックス 336">
          <a:extLst>
            <a:ext uri="{FF2B5EF4-FFF2-40B4-BE49-F238E27FC236}">
              <a16:creationId xmlns:a16="http://schemas.microsoft.com/office/drawing/2014/main" id="{B96C40E4-0755-4868-B88D-738A083CA75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74F7A4EA-E2A6-41F3-B6C6-C3971FE5491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39" name="直線コネクタ 338">
          <a:extLst>
            <a:ext uri="{FF2B5EF4-FFF2-40B4-BE49-F238E27FC236}">
              <a16:creationId xmlns:a16="http://schemas.microsoft.com/office/drawing/2014/main" id="{A115BE5B-F95B-4474-B509-9AF7CDF9E07C}"/>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0" name="【公営住宅】&#10;一人当たり面積最小値テキスト">
          <a:extLst>
            <a:ext uri="{FF2B5EF4-FFF2-40B4-BE49-F238E27FC236}">
              <a16:creationId xmlns:a16="http://schemas.microsoft.com/office/drawing/2014/main" id="{7F2AED1F-18CF-42C5-94C3-789722F158C4}"/>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1" name="直線コネクタ 340">
          <a:extLst>
            <a:ext uri="{FF2B5EF4-FFF2-40B4-BE49-F238E27FC236}">
              <a16:creationId xmlns:a16="http://schemas.microsoft.com/office/drawing/2014/main" id="{95BA365C-F56E-48A6-9A32-E25FF77746C6}"/>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2" name="【公営住宅】&#10;一人当たり面積最大値テキスト">
          <a:extLst>
            <a:ext uri="{FF2B5EF4-FFF2-40B4-BE49-F238E27FC236}">
              <a16:creationId xmlns:a16="http://schemas.microsoft.com/office/drawing/2014/main" id="{7F24AE3E-42A9-4A82-BB7B-8F8C8D948C78}"/>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3" name="直線コネクタ 342">
          <a:extLst>
            <a:ext uri="{FF2B5EF4-FFF2-40B4-BE49-F238E27FC236}">
              <a16:creationId xmlns:a16="http://schemas.microsoft.com/office/drawing/2014/main" id="{5735E69C-0454-4A0E-B0E1-32DF6F121EDA}"/>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44" name="【公営住宅】&#10;一人当たり面積平均値テキスト">
          <a:extLst>
            <a:ext uri="{FF2B5EF4-FFF2-40B4-BE49-F238E27FC236}">
              <a16:creationId xmlns:a16="http://schemas.microsoft.com/office/drawing/2014/main" id="{46D1FCF6-0372-4468-A1C4-D844C4690980}"/>
            </a:ext>
          </a:extLst>
        </xdr:cNvPr>
        <xdr:cNvSpPr txBox="1"/>
      </xdr:nvSpPr>
      <xdr:spPr>
        <a:xfrm>
          <a:off x="9258300" y="1420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45" name="フローチャート: 判断 344">
          <a:extLst>
            <a:ext uri="{FF2B5EF4-FFF2-40B4-BE49-F238E27FC236}">
              <a16:creationId xmlns:a16="http://schemas.microsoft.com/office/drawing/2014/main" id="{6D3E5D31-C584-41F4-AFDB-479EC1BF5F35}"/>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46" name="フローチャート: 判断 345">
          <a:extLst>
            <a:ext uri="{FF2B5EF4-FFF2-40B4-BE49-F238E27FC236}">
              <a16:creationId xmlns:a16="http://schemas.microsoft.com/office/drawing/2014/main" id="{61555193-F3D0-4CF1-95F9-5A84F0E71067}"/>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47" name="フローチャート: 判断 346">
          <a:extLst>
            <a:ext uri="{FF2B5EF4-FFF2-40B4-BE49-F238E27FC236}">
              <a16:creationId xmlns:a16="http://schemas.microsoft.com/office/drawing/2014/main" id="{17684CDC-78C6-4D7F-BC59-7F6AA0176933}"/>
            </a:ext>
          </a:extLst>
        </xdr:cNvPr>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48" name="フローチャート: 判断 347">
          <a:extLst>
            <a:ext uri="{FF2B5EF4-FFF2-40B4-BE49-F238E27FC236}">
              <a16:creationId xmlns:a16="http://schemas.microsoft.com/office/drawing/2014/main" id="{9A14C1CA-720E-476B-BD87-1D2237D11E47}"/>
            </a:ext>
          </a:extLst>
        </xdr:cNvPr>
        <xdr:cNvSpPr/>
      </xdr:nvSpPr>
      <xdr:spPr>
        <a:xfrm>
          <a:off x="687324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49" name="フローチャート: 判断 348">
          <a:extLst>
            <a:ext uri="{FF2B5EF4-FFF2-40B4-BE49-F238E27FC236}">
              <a16:creationId xmlns:a16="http://schemas.microsoft.com/office/drawing/2014/main" id="{6C3C028D-08F2-48B2-8DDD-7CEDCF090ECB}"/>
            </a:ext>
          </a:extLst>
        </xdr:cNvPr>
        <xdr:cNvSpPr/>
      </xdr:nvSpPr>
      <xdr:spPr>
        <a:xfrm>
          <a:off x="60985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98872C5-618D-4D49-B67D-77584820D61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1F7A954-B238-4801-B79E-38C7C2E345D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D9B270E-612C-413E-8CAE-57C63D6D26C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62DD3E9-2703-4A4B-B1DD-0534E66538C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9E4220A-81A8-49B5-97F4-FA1CAA11AD2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71501</xdr:rowOff>
    </xdr:from>
    <xdr:to>
      <xdr:col>55</xdr:col>
      <xdr:colOff>50800</xdr:colOff>
      <xdr:row>83</xdr:row>
      <xdr:rowOff>1651</xdr:rowOff>
    </xdr:to>
    <xdr:sp macro="" textlink="">
      <xdr:nvSpPr>
        <xdr:cNvPr id="355" name="楕円 354">
          <a:extLst>
            <a:ext uri="{FF2B5EF4-FFF2-40B4-BE49-F238E27FC236}">
              <a16:creationId xmlns:a16="http://schemas.microsoft.com/office/drawing/2014/main" id="{D61728BA-CEA6-415D-8453-9552623F2C8B}"/>
            </a:ext>
          </a:extLst>
        </xdr:cNvPr>
        <xdr:cNvSpPr/>
      </xdr:nvSpPr>
      <xdr:spPr>
        <a:xfrm>
          <a:off x="9192260" y="13817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94378</xdr:rowOff>
    </xdr:from>
    <xdr:ext cx="469744" cy="259045"/>
    <xdr:sp macro="" textlink="">
      <xdr:nvSpPr>
        <xdr:cNvPr id="356" name="【公営住宅】&#10;一人当たり面積該当値テキスト">
          <a:extLst>
            <a:ext uri="{FF2B5EF4-FFF2-40B4-BE49-F238E27FC236}">
              <a16:creationId xmlns:a16="http://schemas.microsoft.com/office/drawing/2014/main" id="{EA4877E6-8AE7-4A1E-B2A1-835F29A76272}"/>
            </a:ext>
          </a:extLst>
        </xdr:cNvPr>
        <xdr:cNvSpPr txBox="1"/>
      </xdr:nvSpPr>
      <xdr:spPr>
        <a:xfrm>
          <a:off x="9258300" y="1367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357" name="楕円 356">
          <a:extLst>
            <a:ext uri="{FF2B5EF4-FFF2-40B4-BE49-F238E27FC236}">
              <a16:creationId xmlns:a16="http://schemas.microsoft.com/office/drawing/2014/main" id="{D47FE5AD-4FAB-4321-BC91-D2BE895E1D7E}"/>
            </a:ext>
          </a:extLst>
        </xdr:cNvPr>
        <xdr:cNvSpPr/>
      </xdr:nvSpPr>
      <xdr:spPr>
        <a:xfrm>
          <a:off x="844550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122301</xdr:rowOff>
    </xdr:from>
    <xdr:to>
      <xdr:col>55</xdr:col>
      <xdr:colOff>0</xdr:colOff>
      <xdr:row>82</xdr:row>
      <xdr:rowOff>133350</xdr:rowOff>
    </xdr:to>
    <xdr:cxnSp macro="">
      <xdr:nvCxnSpPr>
        <xdr:cNvPr id="358" name="直線コネクタ 357">
          <a:extLst>
            <a:ext uri="{FF2B5EF4-FFF2-40B4-BE49-F238E27FC236}">
              <a16:creationId xmlns:a16="http://schemas.microsoft.com/office/drawing/2014/main" id="{47714EBB-0314-4067-A6BA-BE3E43712C42}"/>
            </a:ext>
          </a:extLst>
        </xdr:cNvPr>
        <xdr:cNvCxnSpPr/>
      </xdr:nvCxnSpPr>
      <xdr:spPr>
        <a:xfrm flipV="1">
          <a:off x="8496300" y="13868781"/>
          <a:ext cx="7239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106172</xdr:rowOff>
    </xdr:from>
    <xdr:to>
      <xdr:col>46</xdr:col>
      <xdr:colOff>38100</xdr:colOff>
      <xdr:row>83</xdr:row>
      <xdr:rowOff>36322</xdr:rowOff>
    </xdr:to>
    <xdr:sp macro="" textlink="">
      <xdr:nvSpPr>
        <xdr:cNvPr id="359" name="楕円 358">
          <a:extLst>
            <a:ext uri="{FF2B5EF4-FFF2-40B4-BE49-F238E27FC236}">
              <a16:creationId xmlns:a16="http://schemas.microsoft.com/office/drawing/2014/main" id="{C9B7BBB5-EA15-4730-89F7-0E644CE316B5}"/>
            </a:ext>
          </a:extLst>
        </xdr:cNvPr>
        <xdr:cNvSpPr/>
      </xdr:nvSpPr>
      <xdr:spPr>
        <a:xfrm>
          <a:off x="7670800" y="13852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133350</xdr:rowOff>
    </xdr:from>
    <xdr:to>
      <xdr:col>50</xdr:col>
      <xdr:colOff>114300</xdr:colOff>
      <xdr:row>82</xdr:row>
      <xdr:rowOff>156972</xdr:rowOff>
    </xdr:to>
    <xdr:cxnSp macro="">
      <xdr:nvCxnSpPr>
        <xdr:cNvPr id="360" name="直線コネクタ 359">
          <a:extLst>
            <a:ext uri="{FF2B5EF4-FFF2-40B4-BE49-F238E27FC236}">
              <a16:creationId xmlns:a16="http://schemas.microsoft.com/office/drawing/2014/main" id="{77070543-24AE-40E9-9A37-78338EA51B06}"/>
            </a:ext>
          </a:extLst>
        </xdr:cNvPr>
        <xdr:cNvCxnSpPr/>
      </xdr:nvCxnSpPr>
      <xdr:spPr>
        <a:xfrm flipV="1">
          <a:off x="7713980" y="13879830"/>
          <a:ext cx="7823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117411</xdr:rowOff>
    </xdr:from>
    <xdr:to>
      <xdr:col>41</xdr:col>
      <xdr:colOff>101600</xdr:colOff>
      <xdr:row>83</xdr:row>
      <xdr:rowOff>47561</xdr:rowOff>
    </xdr:to>
    <xdr:sp macro="" textlink="">
      <xdr:nvSpPr>
        <xdr:cNvPr id="361" name="楕円 360">
          <a:extLst>
            <a:ext uri="{FF2B5EF4-FFF2-40B4-BE49-F238E27FC236}">
              <a16:creationId xmlns:a16="http://schemas.microsoft.com/office/drawing/2014/main" id="{718D6B2A-54AD-40B3-A44A-8E36CBB4EEA4}"/>
            </a:ext>
          </a:extLst>
        </xdr:cNvPr>
        <xdr:cNvSpPr/>
      </xdr:nvSpPr>
      <xdr:spPr>
        <a:xfrm>
          <a:off x="6873240" y="13863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156972</xdr:rowOff>
    </xdr:from>
    <xdr:to>
      <xdr:col>45</xdr:col>
      <xdr:colOff>177800</xdr:colOff>
      <xdr:row>82</xdr:row>
      <xdr:rowOff>168211</xdr:rowOff>
    </xdr:to>
    <xdr:cxnSp macro="">
      <xdr:nvCxnSpPr>
        <xdr:cNvPr id="362" name="直線コネクタ 361">
          <a:extLst>
            <a:ext uri="{FF2B5EF4-FFF2-40B4-BE49-F238E27FC236}">
              <a16:creationId xmlns:a16="http://schemas.microsoft.com/office/drawing/2014/main" id="{2E0AEB10-5281-49FA-94F8-C95EA81DAFA3}"/>
            </a:ext>
          </a:extLst>
        </xdr:cNvPr>
        <xdr:cNvCxnSpPr/>
      </xdr:nvCxnSpPr>
      <xdr:spPr>
        <a:xfrm flipV="1">
          <a:off x="6924040" y="13903452"/>
          <a:ext cx="78994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129984</xdr:rowOff>
    </xdr:from>
    <xdr:to>
      <xdr:col>36</xdr:col>
      <xdr:colOff>165100</xdr:colOff>
      <xdr:row>83</xdr:row>
      <xdr:rowOff>60134</xdr:rowOff>
    </xdr:to>
    <xdr:sp macro="" textlink="">
      <xdr:nvSpPr>
        <xdr:cNvPr id="363" name="楕円 362">
          <a:extLst>
            <a:ext uri="{FF2B5EF4-FFF2-40B4-BE49-F238E27FC236}">
              <a16:creationId xmlns:a16="http://schemas.microsoft.com/office/drawing/2014/main" id="{9B249C0A-0CD9-41F7-A0B0-11E451218962}"/>
            </a:ext>
          </a:extLst>
        </xdr:cNvPr>
        <xdr:cNvSpPr/>
      </xdr:nvSpPr>
      <xdr:spPr>
        <a:xfrm>
          <a:off x="6098540" y="13876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168211</xdr:rowOff>
    </xdr:from>
    <xdr:to>
      <xdr:col>41</xdr:col>
      <xdr:colOff>50800</xdr:colOff>
      <xdr:row>83</xdr:row>
      <xdr:rowOff>9334</xdr:rowOff>
    </xdr:to>
    <xdr:cxnSp macro="">
      <xdr:nvCxnSpPr>
        <xdr:cNvPr id="364" name="直線コネクタ 363">
          <a:extLst>
            <a:ext uri="{FF2B5EF4-FFF2-40B4-BE49-F238E27FC236}">
              <a16:creationId xmlns:a16="http://schemas.microsoft.com/office/drawing/2014/main" id="{FE6CA9B7-140F-4DD9-97D7-470397C547F0}"/>
            </a:ext>
          </a:extLst>
        </xdr:cNvPr>
        <xdr:cNvCxnSpPr/>
      </xdr:nvCxnSpPr>
      <xdr:spPr>
        <a:xfrm flipV="1">
          <a:off x="6149340" y="13914691"/>
          <a:ext cx="7747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65" name="n_1aveValue【公営住宅】&#10;一人当たり面積">
          <a:extLst>
            <a:ext uri="{FF2B5EF4-FFF2-40B4-BE49-F238E27FC236}">
              <a16:creationId xmlns:a16="http://schemas.microsoft.com/office/drawing/2014/main" id="{4328AEDD-F5C2-480A-9320-DD2D02D11E74}"/>
            </a:ext>
          </a:extLst>
        </xdr:cNvPr>
        <xdr:cNvSpPr txBox="1"/>
      </xdr:nvSpPr>
      <xdr:spPr>
        <a:xfrm>
          <a:off x="8271587" y="143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66" name="n_2aveValue【公営住宅】&#10;一人当たり面積">
          <a:extLst>
            <a:ext uri="{FF2B5EF4-FFF2-40B4-BE49-F238E27FC236}">
              <a16:creationId xmlns:a16="http://schemas.microsoft.com/office/drawing/2014/main" id="{464D06AA-A76B-491D-A749-A94A09DB7CE7}"/>
            </a:ext>
          </a:extLst>
        </xdr:cNvPr>
        <xdr:cNvSpPr txBox="1"/>
      </xdr:nvSpPr>
      <xdr:spPr>
        <a:xfrm>
          <a:off x="7509587" y="143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67" name="n_3aveValue【公営住宅】&#10;一人当たり面積">
          <a:extLst>
            <a:ext uri="{FF2B5EF4-FFF2-40B4-BE49-F238E27FC236}">
              <a16:creationId xmlns:a16="http://schemas.microsoft.com/office/drawing/2014/main" id="{D4A8E78E-62F7-4E05-94F5-56ECA423DB9C}"/>
            </a:ext>
          </a:extLst>
        </xdr:cNvPr>
        <xdr:cNvSpPr txBox="1"/>
      </xdr:nvSpPr>
      <xdr:spPr>
        <a:xfrm>
          <a:off x="6712027" y="142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68" name="n_4aveValue【公営住宅】&#10;一人当たり面積">
          <a:extLst>
            <a:ext uri="{FF2B5EF4-FFF2-40B4-BE49-F238E27FC236}">
              <a16:creationId xmlns:a16="http://schemas.microsoft.com/office/drawing/2014/main" id="{5F8B6513-0E4E-4348-9A6C-AE16B414FF65}"/>
            </a:ext>
          </a:extLst>
        </xdr:cNvPr>
        <xdr:cNvSpPr txBox="1"/>
      </xdr:nvSpPr>
      <xdr:spPr>
        <a:xfrm>
          <a:off x="5937327" y="1430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369" name="n_1mainValue【公営住宅】&#10;一人当たり面積">
          <a:extLst>
            <a:ext uri="{FF2B5EF4-FFF2-40B4-BE49-F238E27FC236}">
              <a16:creationId xmlns:a16="http://schemas.microsoft.com/office/drawing/2014/main" id="{EC6297D4-29B7-4D6C-A0F7-C5DF9084ACF6}"/>
            </a:ext>
          </a:extLst>
        </xdr:cNvPr>
        <xdr:cNvSpPr txBox="1"/>
      </xdr:nvSpPr>
      <xdr:spPr>
        <a:xfrm>
          <a:off x="827158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52849</xdr:rowOff>
    </xdr:from>
    <xdr:ext cx="469744" cy="259045"/>
    <xdr:sp macro="" textlink="">
      <xdr:nvSpPr>
        <xdr:cNvPr id="370" name="n_2mainValue【公営住宅】&#10;一人当たり面積">
          <a:extLst>
            <a:ext uri="{FF2B5EF4-FFF2-40B4-BE49-F238E27FC236}">
              <a16:creationId xmlns:a16="http://schemas.microsoft.com/office/drawing/2014/main" id="{D1AE5641-5147-4D3A-9AF4-B51EA5906EB6}"/>
            </a:ext>
          </a:extLst>
        </xdr:cNvPr>
        <xdr:cNvSpPr txBox="1"/>
      </xdr:nvSpPr>
      <xdr:spPr>
        <a:xfrm>
          <a:off x="7509587" y="136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64088</xdr:rowOff>
    </xdr:from>
    <xdr:ext cx="469744" cy="259045"/>
    <xdr:sp macro="" textlink="">
      <xdr:nvSpPr>
        <xdr:cNvPr id="371" name="n_3mainValue【公営住宅】&#10;一人当たり面積">
          <a:extLst>
            <a:ext uri="{FF2B5EF4-FFF2-40B4-BE49-F238E27FC236}">
              <a16:creationId xmlns:a16="http://schemas.microsoft.com/office/drawing/2014/main" id="{3AC74106-AA9C-40B2-B0CE-5DA5BF880E26}"/>
            </a:ext>
          </a:extLst>
        </xdr:cNvPr>
        <xdr:cNvSpPr txBox="1"/>
      </xdr:nvSpPr>
      <xdr:spPr>
        <a:xfrm>
          <a:off x="6712027" y="136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76661</xdr:rowOff>
    </xdr:from>
    <xdr:ext cx="469744" cy="259045"/>
    <xdr:sp macro="" textlink="">
      <xdr:nvSpPr>
        <xdr:cNvPr id="372" name="n_4mainValue【公営住宅】&#10;一人当たり面積">
          <a:extLst>
            <a:ext uri="{FF2B5EF4-FFF2-40B4-BE49-F238E27FC236}">
              <a16:creationId xmlns:a16="http://schemas.microsoft.com/office/drawing/2014/main" id="{7B290F73-053B-4778-B657-A07B08A5C708}"/>
            </a:ext>
          </a:extLst>
        </xdr:cNvPr>
        <xdr:cNvSpPr txBox="1"/>
      </xdr:nvSpPr>
      <xdr:spPr>
        <a:xfrm>
          <a:off x="5937327" y="136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88FB61B0-F65A-4B59-AFBD-F75129CCB50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A49B1B1-7E01-4C15-9B0D-F0ED8E30CCD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BE91436C-06EF-4A8C-8C7F-BDDA9FED704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B559C11-A09F-4AC7-A88E-B3CE3B77FAC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FA241B6-94A9-4601-A206-F5204FED53D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FFA953FB-AB8F-40F7-A836-FBD9F4F2E61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B864941-A23D-431E-AFDC-154F8BE74C5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8B28A22E-821B-4FAD-9AD7-B6D95818477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C80F8C62-7E87-4D38-B0E6-422D69C5C5B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713FE9A-452E-4D1D-9A66-DE296E740A8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E59161DA-3648-4CBF-B481-23B0B250FB9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DABCE250-14CB-4B16-8A7F-93D46F94DCB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4F363A99-4C6F-47CD-B9A3-3068641D736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907B3083-D137-4F91-981E-773C9506157A}"/>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F4DD35FA-01C1-450C-9647-FD97B81D54D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5DDD70AC-E065-4D21-902C-FF18304CA06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86347B3F-5A6B-4E13-A4D2-9B86E98CBD4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D7A63C97-CFA8-45C0-A6F0-A7E080531C18}"/>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77194994-93F7-4B96-9EEA-EBCD087481C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84A7AE11-5D2F-4944-B70B-D1651533DFE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88C1A02F-9C2D-4282-B3CD-C87BFEE9D2A4}"/>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9BCBE9D4-B80F-4885-9A68-77928646E8A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7A936802-0117-46EC-A73D-CD3AB60BD01D}"/>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71A5A8AE-172F-4005-AF11-2897568B9DF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397" name="直線コネクタ 396">
          <a:extLst>
            <a:ext uri="{FF2B5EF4-FFF2-40B4-BE49-F238E27FC236}">
              <a16:creationId xmlns:a16="http://schemas.microsoft.com/office/drawing/2014/main" id="{E634ABA0-B84A-4FE0-8762-198622F337AB}"/>
            </a:ext>
          </a:extLst>
        </xdr:cNvPr>
        <xdr:cNvCxnSpPr/>
      </xdr:nvCxnSpPr>
      <xdr:spPr>
        <a:xfrm flipV="1">
          <a:off x="4086225" y="1696021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6947869C-1318-4AED-9511-38647BB34112}"/>
            </a:ext>
          </a:extLst>
        </xdr:cNvPr>
        <xdr:cNvSpPr txBox="1"/>
      </xdr:nvSpPr>
      <xdr:spPr>
        <a:xfrm>
          <a:off x="412496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99" name="直線コネクタ 398">
          <a:extLst>
            <a:ext uri="{FF2B5EF4-FFF2-40B4-BE49-F238E27FC236}">
              <a16:creationId xmlns:a16="http://schemas.microsoft.com/office/drawing/2014/main" id="{F85AE218-C199-4D1F-BA94-8DA5202F5260}"/>
            </a:ext>
          </a:extLst>
        </xdr:cNvPr>
        <xdr:cNvCxnSpPr/>
      </xdr:nvCxnSpPr>
      <xdr:spPr>
        <a:xfrm>
          <a:off x="4020820" y="18023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481EC588-96A3-44BD-B258-AE85C7077D87}"/>
            </a:ext>
          </a:extLst>
        </xdr:cNvPr>
        <xdr:cNvSpPr txBox="1"/>
      </xdr:nvSpPr>
      <xdr:spPr>
        <a:xfrm>
          <a:off x="4124960" y="167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1" name="直線コネクタ 400">
          <a:extLst>
            <a:ext uri="{FF2B5EF4-FFF2-40B4-BE49-F238E27FC236}">
              <a16:creationId xmlns:a16="http://schemas.microsoft.com/office/drawing/2014/main" id="{80913591-C2EB-481D-84E1-47AC6AE8443F}"/>
            </a:ext>
          </a:extLst>
        </xdr:cNvPr>
        <xdr:cNvCxnSpPr/>
      </xdr:nvCxnSpPr>
      <xdr:spPr>
        <a:xfrm>
          <a:off x="4020820" y="1696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11912FED-D86E-4670-911B-190298901007}"/>
            </a:ext>
          </a:extLst>
        </xdr:cNvPr>
        <xdr:cNvSpPr txBox="1"/>
      </xdr:nvSpPr>
      <xdr:spPr>
        <a:xfrm>
          <a:off x="4124960" y="17368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3" name="フローチャート: 判断 402">
          <a:extLst>
            <a:ext uri="{FF2B5EF4-FFF2-40B4-BE49-F238E27FC236}">
              <a16:creationId xmlns:a16="http://schemas.microsoft.com/office/drawing/2014/main" id="{2431916C-85B7-4DCC-80E3-4B9BBAD451C2}"/>
            </a:ext>
          </a:extLst>
        </xdr:cNvPr>
        <xdr:cNvSpPr/>
      </xdr:nvSpPr>
      <xdr:spPr>
        <a:xfrm>
          <a:off x="4036060"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4" name="フローチャート: 判断 403">
          <a:extLst>
            <a:ext uri="{FF2B5EF4-FFF2-40B4-BE49-F238E27FC236}">
              <a16:creationId xmlns:a16="http://schemas.microsoft.com/office/drawing/2014/main" id="{5AC89135-0F7A-4700-9C33-B62121553CBB}"/>
            </a:ext>
          </a:extLst>
        </xdr:cNvPr>
        <xdr:cNvSpPr/>
      </xdr:nvSpPr>
      <xdr:spPr>
        <a:xfrm>
          <a:off x="3312160" y="17486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05" name="フローチャート: 判断 404">
          <a:extLst>
            <a:ext uri="{FF2B5EF4-FFF2-40B4-BE49-F238E27FC236}">
              <a16:creationId xmlns:a16="http://schemas.microsoft.com/office/drawing/2014/main" id="{90D08CFE-BD86-4611-A6F3-C25E2AD30986}"/>
            </a:ext>
          </a:extLst>
        </xdr:cNvPr>
        <xdr:cNvSpPr/>
      </xdr:nvSpPr>
      <xdr:spPr>
        <a:xfrm>
          <a:off x="251460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06" name="フローチャート: 判断 405">
          <a:extLst>
            <a:ext uri="{FF2B5EF4-FFF2-40B4-BE49-F238E27FC236}">
              <a16:creationId xmlns:a16="http://schemas.microsoft.com/office/drawing/2014/main" id="{9A55AB0D-544D-4EFE-A0D5-66660750097A}"/>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07" name="フローチャート: 判断 406">
          <a:extLst>
            <a:ext uri="{FF2B5EF4-FFF2-40B4-BE49-F238E27FC236}">
              <a16:creationId xmlns:a16="http://schemas.microsoft.com/office/drawing/2014/main" id="{7D2591F4-200D-4080-B2DA-22FA1D1C8448}"/>
            </a:ext>
          </a:extLst>
        </xdr:cNvPr>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8D17FA8-7B9F-4455-A5FE-5D53B35E369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B3F36CF-EC34-46E5-8823-5979C2C6F5F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A06F387-8834-4AC8-8167-98123C2FD5D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CBD70E6-AA4E-471A-ABCC-E36F782F169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39EBBB0-EC5C-4C6F-92D4-48C439297E4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29211</xdr:rowOff>
    </xdr:from>
    <xdr:to>
      <xdr:col>24</xdr:col>
      <xdr:colOff>114300</xdr:colOff>
      <xdr:row>107</xdr:row>
      <xdr:rowOff>130811</xdr:rowOff>
    </xdr:to>
    <xdr:sp macro="" textlink="">
      <xdr:nvSpPr>
        <xdr:cNvPr id="413" name="楕円 412">
          <a:extLst>
            <a:ext uri="{FF2B5EF4-FFF2-40B4-BE49-F238E27FC236}">
              <a16:creationId xmlns:a16="http://schemas.microsoft.com/office/drawing/2014/main" id="{53C731FF-62FC-4FB7-A1DD-5073335C8E07}"/>
            </a:ext>
          </a:extLst>
        </xdr:cNvPr>
        <xdr:cNvSpPr/>
      </xdr:nvSpPr>
      <xdr:spPr>
        <a:xfrm>
          <a:off x="403606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115588</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8B0712B5-8039-48B4-9B25-5597E242F1DC}"/>
            </a:ext>
          </a:extLst>
        </xdr:cNvPr>
        <xdr:cNvSpPr txBox="1"/>
      </xdr:nvSpPr>
      <xdr:spPr>
        <a:xfrm>
          <a:off x="4124960" y="178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415" name="楕円 414">
          <a:extLst>
            <a:ext uri="{FF2B5EF4-FFF2-40B4-BE49-F238E27FC236}">
              <a16:creationId xmlns:a16="http://schemas.microsoft.com/office/drawing/2014/main" id="{D6C2D8C2-6939-4DDE-8CE8-F1BDC9D9FC4D}"/>
            </a:ext>
          </a:extLst>
        </xdr:cNvPr>
        <xdr:cNvSpPr/>
      </xdr:nvSpPr>
      <xdr:spPr>
        <a:xfrm>
          <a:off x="3312160" y="17972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80011</xdr:rowOff>
    </xdr:from>
    <xdr:to>
      <xdr:col>24</xdr:col>
      <xdr:colOff>63500</xdr:colOff>
      <xdr:row>107</xdr:row>
      <xdr:rowOff>85725</xdr:rowOff>
    </xdr:to>
    <xdr:cxnSp macro="">
      <xdr:nvCxnSpPr>
        <xdr:cNvPr id="416" name="直線コネクタ 415">
          <a:extLst>
            <a:ext uri="{FF2B5EF4-FFF2-40B4-BE49-F238E27FC236}">
              <a16:creationId xmlns:a16="http://schemas.microsoft.com/office/drawing/2014/main" id="{54D54C26-CDD8-4D59-840B-6FFF35135AA9}"/>
            </a:ext>
          </a:extLst>
        </xdr:cNvPr>
        <xdr:cNvCxnSpPr/>
      </xdr:nvCxnSpPr>
      <xdr:spPr>
        <a:xfrm flipV="1">
          <a:off x="3355340" y="18017491"/>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417" name="楕円 416">
          <a:extLst>
            <a:ext uri="{FF2B5EF4-FFF2-40B4-BE49-F238E27FC236}">
              <a16:creationId xmlns:a16="http://schemas.microsoft.com/office/drawing/2014/main" id="{6A05BB2A-4B1D-423A-B7DE-6CE38B1B30B4}"/>
            </a:ext>
          </a:extLst>
        </xdr:cNvPr>
        <xdr:cNvSpPr/>
      </xdr:nvSpPr>
      <xdr:spPr>
        <a:xfrm>
          <a:off x="251460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72389</xdr:rowOff>
    </xdr:from>
    <xdr:to>
      <xdr:col>19</xdr:col>
      <xdr:colOff>177800</xdr:colOff>
      <xdr:row>107</xdr:row>
      <xdr:rowOff>85725</xdr:rowOff>
    </xdr:to>
    <xdr:cxnSp macro="">
      <xdr:nvCxnSpPr>
        <xdr:cNvPr id="418" name="直線コネクタ 417">
          <a:extLst>
            <a:ext uri="{FF2B5EF4-FFF2-40B4-BE49-F238E27FC236}">
              <a16:creationId xmlns:a16="http://schemas.microsoft.com/office/drawing/2014/main" id="{9494B334-7472-45B5-8DAC-5A43D5BB4A3D}"/>
            </a:ext>
          </a:extLst>
        </xdr:cNvPr>
        <xdr:cNvCxnSpPr/>
      </xdr:nvCxnSpPr>
      <xdr:spPr>
        <a:xfrm>
          <a:off x="2565400" y="18009869"/>
          <a:ext cx="78994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19686</xdr:rowOff>
    </xdr:from>
    <xdr:to>
      <xdr:col>10</xdr:col>
      <xdr:colOff>165100</xdr:colOff>
      <xdr:row>107</xdr:row>
      <xdr:rowOff>121286</xdr:rowOff>
    </xdr:to>
    <xdr:sp macro="" textlink="">
      <xdr:nvSpPr>
        <xdr:cNvPr id="419" name="楕円 418">
          <a:extLst>
            <a:ext uri="{FF2B5EF4-FFF2-40B4-BE49-F238E27FC236}">
              <a16:creationId xmlns:a16="http://schemas.microsoft.com/office/drawing/2014/main" id="{27A8D7A5-B580-4CEF-BD2E-3D663627BFC7}"/>
            </a:ext>
          </a:extLst>
        </xdr:cNvPr>
        <xdr:cNvSpPr/>
      </xdr:nvSpPr>
      <xdr:spPr>
        <a:xfrm>
          <a:off x="1739900" y="179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70486</xdr:rowOff>
    </xdr:from>
    <xdr:to>
      <xdr:col>15</xdr:col>
      <xdr:colOff>50800</xdr:colOff>
      <xdr:row>107</xdr:row>
      <xdr:rowOff>72389</xdr:rowOff>
    </xdr:to>
    <xdr:cxnSp macro="">
      <xdr:nvCxnSpPr>
        <xdr:cNvPr id="420" name="直線コネクタ 419">
          <a:extLst>
            <a:ext uri="{FF2B5EF4-FFF2-40B4-BE49-F238E27FC236}">
              <a16:creationId xmlns:a16="http://schemas.microsoft.com/office/drawing/2014/main" id="{CE190905-95F4-436D-BB31-DF9195A0B4D7}"/>
            </a:ext>
          </a:extLst>
        </xdr:cNvPr>
        <xdr:cNvCxnSpPr/>
      </xdr:nvCxnSpPr>
      <xdr:spPr>
        <a:xfrm>
          <a:off x="1790700" y="18007966"/>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21589</xdr:rowOff>
    </xdr:from>
    <xdr:to>
      <xdr:col>6</xdr:col>
      <xdr:colOff>38100</xdr:colOff>
      <xdr:row>107</xdr:row>
      <xdr:rowOff>123189</xdr:rowOff>
    </xdr:to>
    <xdr:sp macro="" textlink="">
      <xdr:nvSpPr>
        <xdr:cNvPr id="421" name="楕円 420">
          <a:extLst>
            <a:ext uri="{FF2B5EF4-FFF2-40B4-BE49-F238E27FC236}">
              <a16:creationId xmlns:a16="http://schemas.microsoft.com/office/drawing/2014/main" id="{EDFB62CB-9662-441D-BC04-28604999EFB2}"/>
            </a:ext>
          </a:extLst>
        </xdr:cNvPr>
        <xdr:cNvSpPr/>
      </xdr:nvSpPr>
      <xdr:spPr>
        <a:xfrm>
          <a:off x="96520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70486</xdr:rowOff>
    </xdr:from>
    <xdr:to>
      <xdr:col>10</xdr:col>
      <xdr:colOff>114300</xdr:colOff>
      <xdr:row>107</xdr:row>
      <xdr:rowOff>72389</xdr:rowOff>
    </xdr:to>
    <xdr:cxnSp macro="">
      <xdr:nvCxnSpPr>
        <xdr:cNvPr id="422" name="直線コネクタ 421">
          <a:extLst>
            <a:ext uri="{FF2B5EF4-FFF2-40B4-BE49-F238E27FC236}">
              <a16:creationId xmlns:a16="http://schemas.microsoft.com/office/drawing/2014/main" id="{6663789F-6966-4612-892A-0F5F9E924D1B}"/>
            </a:ext>
          </a:extLst>
        </xdr:cNvPr>
        <xdr:cNvCxnSpPr/>
      </xdr:nvCxnSpPr>
      <xdr:spPr>
        <a:xfrm flipV="1">
          <a:off x="1008380" y="18007966"/>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3" name="n_1aveValue【港湾・漁港】&#10;有形固定資産減価償却率">
          <a:extLst>
            <a:ext uri="{FF2B5EF4-FFF2-40B4-BE49-F238E27FC236}">
              <a16:creationId xmlns:a16="http://schemas.microsoft.com/office/drawing/2014/main" id="{8B71C58B-263E-4AC5-AB33-18A1328B289D}"/>
            </a:ext>
          </a:extLst>
        </xdr:cNvPr>
        <xdr:cNvSpPr txBox="1"/>
      </xdr:nvSpPr>
      <xdr:spPr>
        <a:xfrm>
          <a:off x="317056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24" name="n_2aveValue【港湾・漁港】&#10;有形固定資産減価償却率">
          <a:extLst>
            <a:ext uri="{FF2B5EF4-FFF2-40B4-BE49-F238E27FC236}">
              <a16:creationId xmlns:a16="http://schemas.microsoft.com/office/drawing/2014/main" id="{F82E9A0E-93C1-4A5B-816B-15DFB54683EE}"/>
            </a:ext>
          </a:extLst>
        </xdr:cNvPr>
        <xdr:cNvSpPr txBox="1"/>
      </xdr:nvSpPr>
      <xdr:spPr>
        <a:xfrm>
          <a:off x="238570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25" name="n_3aveValue【港湾・漁港】&#10;有形固定資産減価償却率">
          <a:extLst>
            <a:ext uri="{FF2B5EF4-FFF2-40B4-BE49-F238E27FC236}">
              <a16:creationId xmlns:a16="http://schemas.microsoft.com/office/drawing/2014/main" id="{BB71D174-E4E6-4886-9C89-CF0F11934C29}"/>
            </a:ext>
          </a:extLst>
        </xdr:cNvPr>
        <xdr:cNvSpPr txBox="1"/>
      </xdr:nvSpPr>
      <xdr:spPr>
        <a:xfrm>
          <a:off x="16110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26" name="n_4aveValue【港湾・漁港】&#10;有形固定資産減価償却率">
          <a:extLst>
            <a:ext uri="{FF2B5EF4-FFF2-40B4-BE49-F238E27FC236}">
              <a16:creationId xmlns:a16="http://schemas.microsoft.com/office/drawing/2014/main" id="{08F40B60-6BAB-48FB-9D74-51C4A6728281}"/>
            </a:ext>
          </a:extLst>
        </xdr:cNvPr>
        <xdr:cNvSpPr txBox="1"/>
      </xdr:nvSpPr>
      <xdr:spPr>
        <a:xfrm>
          <a:off x="8363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127652</xdr:rowOff>
    </xdr:from>
    <xdr:ext cx="405111" cy="259045"/>
    <xdr:sp macro="" textlink="">
      <xdr:nvSpPr>
        <xdr:cNvPr id="427" name="n_1mainValue【港湾・漁港】&#10;有形固定資産減価償却率">
          <a:extLst>
            <a:ext uri="{FF2B5EF4-FFF2-40B4-BE49-F238E27FC236}">
              <a16:creationId xmlns:a16="http://schemas.microsoft.com/office/drawing/2014/main" id="{5A0B89DF-F8D2-4B38-B5F9-D12DE1CB57B6}"/>
            </a:ext>
          </a:extLst>
        </xdr:cNvPr>
        <xdr:cNvSpPr txBox="1"/>
      </xdr:nvSpPr>
      <xdr:spPr>
        <a:xfrm>
          <a:off x="317056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428" name="n_2mainValue【港湾・漁港】&#10;有形固定資産減価償却率">
          <a:extLst>
            <a:ext uri="{FF2B5EF4-FFF2-40B4-BE49-F238E27FC236}">
              <a16:creationId xmlns:a16="http://schemas.microsoft.com/office/drawing/2014/main" id="{5100C031-4A15-499D-8A1C-63E3D99457CC}"/>
            </a:ext>
          </a:extLst>
        </xdr:cNvPr>
        <xdr:cNvSpPr txBox="1"/>
      </xdr:nvSpPr>
      <xdr:spPr>
        <a:xfrm>
          <a:off x="2385704" y="1805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112413</xdr:rowOff>
    </xdr:from>
    <xdr:ext cx="405111" cy="259045"/>
    <xdr:sp macro="" textlink="">
      <xdr:nvSpPr>
        <xdr:cNvPr id="429" name="n_3mainValue【港湾・漁港】&#10;有形固定資産減価償却率">
          <a:extLst>
            <a:ext uri="{FF2B5EF4-FFF2-40B4-BE49-F238E27FC236}">
              <a16:creationId xmlns:a16="http://schemas.microsoft.com/office/drawing/2014/main" id="{B5BB3FA1-0450-462E-854C-EA581DF5DCF4}"/>
            </a:ext>
          </a:extLst>
        </xdr:cNvPr>
        <xdr:cNvSpPr txBox="1"/>
      </xdr:nvSpPr>
      <xdr:spPr>
        <a:xfrm>
          <a:off x="1611004" y="1804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114316</xdr:rowOff>
    </xdr:from>
    <xdr:ext cx="405111" cy="259045"/>
    <xdr:sp macro="" textlink="">
      <xdr:nvSpPr>
        <xdr:cNvPr id="430" name="n_4mainValue【港湾・漁港】&#10;有形固定資産減価償却率">
          <a:extLst>
            <a:ext uri="{FF2B5EF4-FFF2-40B4-BE49-F238E27FC236}">
              <a16:creationId xmlns:a16="http://schemas.microsoft.com/office/drawing/2014/main" id="{82DB1B06-D467-44B2-8768-E6C2EB1CD16F}"/>
            </a:ext>
          </a:extLst>
        </xdr:cNvPr>
        <xdr:cNvSpPr txBox="1"/>
      </xdr:nvSpPr>
      <xdr:spPr>
        <a:xfrm>
          <a:off x="836304" y="1805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D6C94E4-5F7A-4B0F-B5A2-A97254F5F15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96F8D8E9-A604-4955-9923-502A73F7910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AE60B01F-13D1-4391-99BD-CF2B368E6B3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87F28471-E833-4B3D-8519-6363EDF586A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5E7FCD81-EFE8-476F-AD74-13FD4797D40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B59A1F5-C2E7-4A59-A5C2-37DEC7567BE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6324B914-F247-4BAB-B0F3-7CEC5262DBB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E504EF0-E876-4053-8BC4-D381AD184C3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5D9B7E2D-6E5B-4495-88CD-14C8280F20E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D2D6375-DABC-4D33-AA90-FE83DE0DB00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F5AC64C5-FC83-4AA6-9FFA-31AE11644406}"/>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25188EAF-B9C4-47EB-B817-6435ED6F7E1C}"/>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F4EBB8F3-1C35-431E-8F8B-2B544911736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C19AD04F-4CDB-47D3-8AA4-FA7D93B7C40A}"/>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CA02790A-0FB4-429D-8CC9-9289FBF8AC4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5209CB96-0161-4FE6-988C-09FDA0356F2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1F8B3D6-8512-4CE7-9732-3429F048649F}"/>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8366CA38-CBB3-4AF3-A8D3-2FA3BBC618B5}"/>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2CC36D69-0D2E-4D00-AA28-FD33C2753EC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625C635-2033-4AF5-ACA2-61B73A74C5BE}"/>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243C82BF-D14C-46EA-8F6F-C4EF7A77B5A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2" name="直線コネクタ 451">
          <a:extLst>
            <a:ext uri="{FF2B5EF4-FFF2-40B4-BE49-F238E27FC236}">
              <a16:creationId xmlns:a16="http://schemas.microsoft.com/office/drawing/2014/main" id="{85660031-CE55-41E7-9909-616ED2FF6A2E}"/>
            </a:ext>
          </a:extLst>
        </xdr:cNvPr>
        <xdr:cNvCxnSpPr/>
      </xdr:nvCxnSpPr>
      <xdr:spPr>
        <a:xfrm flipV="1">
          <a:off x="9219565" y="17086975"/>
          <a:ext cx="0" cy="109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9C465723-286D-4D97-BA4C-20EAA266885B}"/>
            </a:ext>
          </a:extLst>
        </xdr:cNvPr>
        <xdr:cNvSpPr txBox="1"/>
      </xdr:nvSpPr>
      <xdr:spPr>
        <a:xfrm>
          <a:off x="9258300" y="18185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54" name="直線コネクタ 453">
          <a:extLst>
            <a:ext uri="{FF2B5EF4-FFF2-40B4-BE49-F238E27FC236}">
              <a16:creationId xmlns:a16="http://schemas.microsoft.com/office/drawing/2014/main" id="{453D988E-894C-473F-A31F-584D6F478134}"/>
            </a:ext>
          </a:extLst>
        </xdr:cNvPr>
        <xdr:cNvCxnSpPr/>
      </xdr:nvCxnSpPr>
      <xdr:spPr>
        <a:xfrm>
          <a:off x="9154160" y="1818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E024140C-4652-4190-A55C-CB93DEE939D8}"/>
            </a:ext>
          </a:extLst>
        </xdr:cNvPr>
        <xdr:cNvSpPr txBox="1"/>
      </xdr:nvSpPr>
      <xdr:spPr>
        <a:xfrm>
          <a:off x="9258300" y="16866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56" name="直線コネクタ 455">
          <a:extLst>
            <a:ext uri="{FF2B5EF4-FFF2-40B4-BE49-F238E27FC236}">
              <a16:creationId xmlns:a16="http://schemas.microsoft.com/office/drawing/2014/main" id="{6192F124-1D3F-4B96-8E22-D287955CEB13}"/>
            </a:ext>
          </a:extLst>
        </xdr:cNvPr>
        <xdr:cNvCxnSpPr/>
      </xdr:nvCxnSpPr>
      <xdr:spPr>
        <a:xfrm>
          <a:off x="9154160" y="17086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6514A81C-2134-43D3-9408-E5A10823D6FE}"/>
            </a:ext>
          </a:extLst>
        </xdr:cNvPr>
        <xdr:cNvSpPr txBox="1"/>
      </xdr:nvSpPr>
      <xdr:spPr>
        <a:xfrm>
          <a:off x="9258300" y="17886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58" name="フローチャート: 判断 457">
          <a:extLst>
            <a:ext uri="{FF2B5EF4-FFF2-40B4-BE49-F238E27FC236}">
              <a16:creationId xmlns:a16="http://schemas.microsoft.com/office/drawing/2014/main" id="{2C3DD3CA-A096-4914-9A3E-FB48A91E89F6}"/>
            </a:ext>
          </a:extLst>
        </xdr:cNvPr>
        <xdr:cNvSpPr/>
      </xdr:nvSpPr>
      <xdr:spPr>
        <a:xfrm>
          <a:off x="9192260" y="1790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59" name="フローチャート: 判断 458">
          <a:extLst>
            <a:ext uri="{FF2B5EF4-FFF2-40B4-BE49-F238E27FC236}">
              <a16:creationId xmlns:a16="http://schemas.microsoft.com/office/drawing/2014/main" id="{0780349D-BFB4-48E0-8930-950CC7EFF25D}"/>
            </a:ext>
          </a:extLst>
        </xdr:cNvPr>
        <xdr:cNvSpPr/>
      </xdr:nvSpPr>
      <xdr:spPr>
        <a:xfrm>
          <a:off x="8445500" y="17914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0" name="フローチャート: 判断 459">
          <a:extLst>
            <a:ext uri="{FF2B5EF4-FFF2-40B4-BE49-F238E27FC236}">
              <a16:creationId xmlns:a16="http://schemas.microsoft.com/office/drawing/2014/main" id="{9B6A7A77-4F3B-4F56-9F14-84E912CB3744}"/>
            </a:ext>
          </a:extLst>
        </xdr:cNvPr>
        <xdr:cNvSpPr/>
      </xdr:nvSpPr>
      <xdr:spPr>
        <a:xfrm>
          <a:off x="7670800" y="17912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1" name="フローチャート: 判断 460">
          <a:extLst>
            <a:ext uri="{FF2B5EF4-FFF2-40B4-BE49-F238E27FC236}">
              <a16:creationId xmlns:a16="http://schemas.microsoft.com/office/drawing/2014/main" id="{EC85A253-C53D-4B31-8B31-3F91632B6A75}"/>
            </a:ext>
          </a:extLst>
        </xdr:cNvPr>
        <xdr:cNvSpPr/>
      </xdr:nvSpPr>
      <xdr:spPr>
        <a:xfrm>
          <a:off x="6873240" y="17873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2" name="フローチャート: 判断 461">
          <a:extLst>
            <a:ext uri="{FF2B5EF4-FFF2-40B4-BE49-F238E27FC236}">
              <a16:creationId xmlns:a16="http://schemas.microsoft.com/office/drawing/2014/main" id="{2E2427F3-A855-4126-9CD3-09834F36A90B}"/>
            </a:ext>
          </a:extLst>
        </xdr:cNvPr>
        <xdr:cNvSpPr/>
      </xdr:nvSpPr>
      <xdr:spPr>
        <a:xfrm>
          <a:off x="6098540" y="17876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359A229-ED19-4D32-B73E-6CD66FA1228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AAA521B-792B-4119-9D5E-A7A573B60D1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CADCBEC-7C39-41F2-85DC-C1C3C50ABD9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243FCEE-26FA-45CE-9A18-D3E4D60306B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76380F8-1213-42A0-AF4A-E781E2C16A1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55032</xdr:rowOff>
    </xdr:from>
    <xdr:to>
      <xdr:col>55</xdr:col>
      <xdr:colOff>50800</xdr:colOff>
      <xdr:row>105</xdr:row>
      <xdr:rowOff>156632</xdr:rowOff>
    </xdr:to>
    <xdr:sp macro="" textlink="">
      <xdr:nvSpPr>
        <xdr:cNvPr id="468" name="楕円 467">
          <a:extLst>
            <a:ext uri="{FF2B5EF4-FFF2-40B4-BE49-F238E27FC236}">
              <a16:creationId xmlns:a16="http://schemas.microsoft.com/office/drawing/2014/main" id="{F8DFC1C2-0080-4B00-BD61-B24E9E55A7AB}"/>
            </a:ext>
          </a:extLst>
        </xdr:cNvPr>
        <xdr:cNvSpPr/>
      </xdr:nvSpPr>
      <xdr:spPr>
        <a:xfrm>
          <a:off x="9192260" y="17657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77909</xdr:rowOff>
    </xdr:from>
    <xdr:ext cx="690189" cy="259045"/>
    <xdr:sp macro="" textlink="">
      <xdr:nvSpPr>
        <xdr:cNvPr id="469" name="【港湾・漁港】&#10;一人当たり有形固定資産（償却資産）額該当値テキスト">
          <a:extLst>
            <a:ext uri="{FF2B5EF4-FFF2-40B4-BE49-F238E27FC236}">
              <a16:creationId xmlns:a16="http://schemas.microsoft.com/office/drawing/2014/main" id="{521DA356-BAEA-4A72-BEBC-D0DBFCB6AC92}"/>
            </a:ext>
          </a:extLst>
        </xdr:cNvPr>
        <xdr:cNvSpPr txBox="1"/>
      </xdr:nvSpPr>
      <xdr:spPr>
        <a:xfrm>
          <a:off x="9258300" y="17512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69872</xdr:rowOff>
    </xdr:from>
    <xdr:to>
      <xdr:col>50</xdr:col>
      <xdr:colOff>165100</xdr:colOff>
      <xdr:row>106</xdr:row>
      <xdr:rowOff>22</xdr:rowOff>
    </xdr:to>
    <xdr:sp macro="" textlink="">
      <xdr:nvSpPr>
        <xdr:cNvPr id="470" name="楕円 469">
          <a:extLst>
            <a:ext uri="{FF2B5EF4-FFF2-40B4-BE49-F238E27FC236}">
              <a16:creationId xmlns:a16="http://schemas.microsoft.com/office/drawing/2014/main" id="{7608BA50-DB10-4972-ACBC-28034FA42C95}"/>
            </a:ext>
          </a:extLst>
        </xdr:cNvPr>
        <xdr:cNvSpPr/>
      </xdr:nvSpPr>
      <xdr:spPr>
        <a:xfrm>
          <a:off x="8445500" y="17672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105832</xdr:rowOff>
    </xdr:from>
    <xdr:to>
      <xdr:col>55</xdr:col>
      <xdr:colOff>0</xdr:colOff>
      <xdr:row>105</xdr:row>
      <xdr:rowOff>120672</xdr:rowOff>
    </xdr:to>
    <xdr:cxnSp macro="">
      <xdr:nvCxnSpPr>
        <xdr:cNvPr id="471" name="直線コネクタ 470">
          <a:extLst>
            <a:ext uri="{FF2B5EF4-FFF2-40B4-BE49-F238E27FC236}">
              <a16:creationId xmlns:a16="http://schemas.microsoft.com/office/drawing/2014/main" id="{EB8FA25A-AE35-4745-ABF6-FD05D85F2F6A}"/>
            </a:ext>
          </a:extLst>
        </xdr:cNvPr>
        <xdr:cNvCxnSpPr/>
      </xdr:nvCxnSpPr>
      <xdr:spPr>
        <a:xfrm flipV="1">
          <a:off x="8496300" y="17708032"/>
          <a:ext cx="7239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81300</xdr:rowOff>
    </xdr:from>
    <xdr:to>
      <xdr:col>46</xdr:col>
      <xdr:colOff>38100</xdr:colOff>
      <xdr:row>106</xdr:row>
      <xdr:rowOff>11450</xdr:rowOff>
    </xdr:to>
    <xdr:sp macro="" textlink="">
      <xdr:nvSpPr>
        <xdr:cNvPr id="472" name="楕円 471">
          <a:extLst>
            <a:ext uri="{FF2B5EF4-FFF2-40B4-BE49-F238E27FC236}">
              <a16:creationId xmlns:a16="http://schemas.microsoft.com/office/drawing/2014/main" id="{017EB4A5-49B6-44F3-A8FE-7D0267DC8C16}"/>
            </a:ext>
          </a:extLst>
        </xdr:cNvPr>
        <xdr:cNvSpPr/>
      </xdr:nvSpPr>
      <xdr:spPr>
        <a:xfrm>
          <a:off x="7670800" y="17683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120672</xdr:rowOff>
    </xdr:from>
    <xdr:to>
      <xdr:col>50</xdr:col>
      <xdr:colOff>114300</xdr:colOff>
      <xdr:row>105</xdr:row>
      <xdr:rowOff>132100</xdr:rowOff>
    </xdr:to>
    <xdr:cxnSp macro="">
      <xdr:nvCxnSpPr>
        <xdr:cNvPr id="473" name="直線コネクタ 472">
          <a:extLst>
            <a:ext uri="{FF2B5EF4-FFF2-40B4-BE49-F238E27FC236}">
              <a16:creationId xmlns:a16="http://schemas.microsoft.com/office/drawing/2014/main" id="{0984A00A-D11E-42DC-BDE1-64A8E502F44E}"/>
            </a:ext>
          </a:extLst>
        </xdr:cNvPr>
        <xdr:cNvCxnSpPr/>
      </xdr:nvCxnSpPr>
      <xdr:spPr>
        <a:xfrm flipV="1">
          <a:off x="7713980" y="17722872"/>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93032</xdr:rowOff>
    </xdr:from>
    <xdr:to>
      <xdr:col>41</xdr:col>
      <xdr:colOff>101600</xdr:colOff>
      <xdr:row>106</xdr:row>
      <xdr:rowOff>23182</xdr:rowOff>
    </xdr:to>
    <xdr:sp macro="" textlink="">
      <xdr:nvSpPr>
        <xdr:cNvPr id="474" name="楕円 473">
          <a:extLst>
            <a:ext uri="{FF2B5EF4-FFF2-40B4-BE49-F238E27FC236}">
              <a16:creationId xmlns:a16="http://schemas.microsoft.com/office/drawing/2014/main" id="{D512CF6E-3124-4DBD-81E3-71AA2D336DDF}"/>
            </a:ext>
          </a:extLst>
        </xdr:cNvPr>
        <xdr:cNvSpPr/>
      </xdr:nvSpPr>
      <xdr:spPr>
        <a:xfrm>
          <a:off x="6873240" y="17695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132100</xdr:rowOff>
    </xdr:from>
    <xdr:to>
      <xdr:col>45</xdr:col>
      <xdr:colOff>177800</xdr:colOff>
      <xdr:row>105</xdr:row>
      <xdr:rowOff>143832</xdr:rowOff>
    </xdr:to>
    <xdr:cxnSp macro="">
      <xdr:nvCxnSpPr>
        <xdr:cNvPr id="475" name="直線コネクタ 474">
          <a:extLst>
            <a:ext uri="{FF2B5EF4-FFF2-40B4-BE49-F238E27FC236}">
              <a16:creationId xmlns:a16="http://schemas.microsoft.com/office/drawing/2014/main" id="{DE6CFC3F-A1D8-4647-B4AB-A662339AD725}"/>
            </a:ext>
          </a:extLst>
        </xdr:cNvPr>
        <xdr:cNvCxnSpPr/>
      </xdr:nvCxnSpPr>
      <xdr:spPr>
        <a:xfrm flipV="1">
          <a:off x="6924040" y="17734300"/>
          <a:ext cx="78994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104896</xdr:rowOff>
    </xdr:from>
    <xdr:to>
      <xdr:col>36</xdr:col>
      <xdr:colOff>165100</xdr:colOff>
      <xdr:row>106</xdr:row>
      <xdr:rowOff>35046</xdr:rowOff>
    </xdr:to>
    <xdr:sp macro="" textlink="">
      <xdr:nvSpPr>
        <xdr:cNvPr id="476" name="楕円 475">
          <a:extLst>
            <a:ext uri="{FF2B5EF4-FFF2-40B4-BE49-F238E27FC236}">
              <a16:creationId xmlns:a16="http://schemas.microsoft.com/office/drawing/2014/main" id="{26B5AB00-427B-4928-9409-36B513F63A67}"/>
            </a:ext>
          </a:extLst>
        </xdr:cNvPr>
        <xdr:cNvSpPr/>
      </xdr:nvSpPr>
      <xdr:spPr>
        <a:xfrm>
          <a:off x="6098540" y="1770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143832</xdr:rowOff>
    </xdr:from>
    <xdr:to>
      <xdr:col>41</xdr:col>
      <xdr:colOff>50800</xdr:colOff>
      <xdr:row>105</xdr:row>
      <xdr:rowOff>155696</xdr:rowOff>
    </xdr:to>
    <xdr:cxnSp macro="">
      <xdr:nvCxnSpPr>
        <xdr:cNvPr id="477" name="直線コネクタ 476">
          <a:extLst>
            <a:ext uri="{FF2B5EF4-FFF2-40B4-BE49-F238E27FC236}">
              <a16:creationId xmlns:a16="http://schemas.microsoft.com/office/drawing/2014/main" id="{2C00F9A9-A9D2-4F7C-AB6F-1691538015E4}"/>
            </a:ext>
          </a:extLst>
        </xdr:cNvPr>
        <xdr:cNvCxnSpPr/>
      </xdr:nvCxnSpPr>
      <xdr:spPr>
        <a:xfrm flipV="1">
          <a:off x="6149340" y="17746032"/>
          <a:ext cx="7747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154696C9-9165-4840-82B7-42E1412FB0B6}"/>
            </a:ext>
          </a:extLst>
        </xdr:cNvPr>
        <xdr:cNvSpPr txBox="1"/>
      </xdr:nvSpPr>
      <xdr:spPr>
        <a:xfrm>
          <a:off x="8214575" y="1800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F94C3BFA-76EF-4B70-A941-E495A46CC57C}"/>
            </a:ext>
          </a:extLst>
        </xdr:cNvPr>
        <xdr:cNvSpPr txBox="1"/>
      </xdr:nvSpPr>
      <xdr:spPr>
        <a:xfrm>
          <a:off x="7444955" y="180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24705</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9A87E995-ED9B-4816-83FE-3AF41730C9D6}"/>
            </a:ext>
          </a:extLst>
        </xdr:cNvPr>
        <xdr:cNvSpPr txBox="1"/>
      </xdr:nvSpPr>
      <xdr:spPr>
        <a:xfrm>
          <a:off x="6670255" y="1796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27768</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A4F22474-F4B4-4D28-A712-DAB5302BE270}"/>
            </a:ext>
          </a:extLst>
        </xdr:cNvPr>
        <xdr:cNvSpPr txBox="1"/>
      </xdr:nvSpPr>
      <xdr:spPr>
        <a:xfrm>
          <a:off x="5872695" y="1796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16549</xdr:rowOff>
    </xdr:from>
    <xdr:ext cx="690189" cy="259045"/>
    <xdr:sp macro="" textlink="">
      <xdr:nvSpPr>
        <xdr:cNvPr id="482" name="n_1mainValue【港湾・漁港】&#10;一人当たり有形固定資産（償却資産）額">
          <a:extLst>
            <a:ext uri="{FF2B5EF4-FFF2-40B4-BE49-F238E27FC236}">
              <a16:creationId xmlns:a16="http://schemas.microsoft.com/office/drawing/2014/main" id="{3F1D1F08-5C15-438D-860F-A7D69FE81B3D}"/>
            </a:ext>
          </a:extLst>
        </xdr:cNvPr>
        <xdr:cNvSpPr txBox="1"/>
      </xdr:nvSpPr>
      <xdr:spPr>
        <a:xfrm>
          <a:off x="8184225" y="17451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27977</xdr:rowOff>
    </xdr:from>
    <xdr:ext cx="690189" cy="259045"/>
    <xdr:sp macro="" textlink="">
      <xdr:nvSpPr>
        <xdr:cNvPr id="483" name="n_2mainValue【港湾・漁港】&#10;一人当たり有形固定資産（償却資産）額">
          <a:extLst>
            <a:ext uri="{FF2B5EF4-FFF2-40B4-BE49-F238E27FC236}">
              <a16:creationId xmlns:a16="http://schemas.microsoft.com/office/drawing/2014/main" id="{076D6246-54E7-4922-BF74-C97E022224DA}"/>
            </a:ext>
          </a:extLst>
        </xdr:cNvPr>
        <xdr:cNvSpPr txBox="1"/>
      </xdr:nvSpPr>
      <xdr:spPr>
        <a:xfrm>
          <a:off x="7399365" y="174625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39709</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B49CA5FC-7915-4623-9283-370288D0C5FB}"/>
            </a:ext>
          </a:extLst>
        </xdr:cNvPr>
        <xdr:cNvSpPr txBox="1"/>
      </xdr:nvSpPr>
      <xdr:spPr>
        <a:xfrm>
          <a:off x="6670255" y="1747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51573</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AB537EEC-20ED-4D4E-B232-D51970A1F527}"/>
            </a:ext>
          </a:extLst>
        </xdr:cNvPr>
        <xdr:cNvSpPr txBox="1"/>
      </xdr:nvSpPr>
      <xdr:spPr>
        <a:xfrm>
          <a:off x="5872695" y="174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97E709BB-FB37-4326-BA73-382F385C946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72C8E1FF-AB35-47CB-8175-BF44A9311F1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AAB51E6-000B-4056-A69B-0D87B34785F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4669CF8A-93B1-4B91-85D9-9C0999FE4A2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436AABB-68C5-4BC8-BB96-D4465BEAFEC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84FB58A-9B48-44FA-8FD2-0FB77D2DF56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6E1C907-76D3-4C3E-802C-6CD515AFD05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ABEC849F-A788-41F6-B89C-5512C4CE54A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DA2A135E-A8FC-4B90-A63B-7515875743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A4BC35E-FEF9-40C1-8B94-D33B48822C5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EF82C089-4376-4E4F-BBDD-561B9A4B3B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43F173D-EC49-427D-8AF8-69D163F6C13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5DB6F0D0-546C-4415-8C66-19E8821EFA9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D089398B-BB6B-407C-95B6-E99F694AB48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27C40771-4014-4829-A933-ADF23B84B6A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CA3AE9A-5FB6-4715-AE61-D1BDFFE2C5C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D747DEC2-3E8C-4F06-9AF5-5377932CFF1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670946B5-3306-4452-937B-3759AE8D565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B43B28F0-D290-4EB1-B8DC-AE01D9B59BD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AD64F8E7-5108-4300-A242-8F03A6E5D5B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EE032D8C-B39B-4F32-AAFC-48C17F0379EE}"/>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6D151A5F-1609-4632-ADDD-49E18E8D800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85A18DFB-AC41-4B8A-B73F-B1DD304D915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FD363A20-9E17-42EB-B4DF-A20028A0E73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3CFAC930-2144-4BC3-A44F-6160BE1BE2E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1" name="直線コネクタ 510">
          <a:extLst>
            <a:ext uri="{FF2B5EF4-FFF2-40B4-BE49-F238E27FC236}">
              <a16:creationId xmlns:a16="http://schemas.microsoft.com/office/drawing/2014/main" id="{5246E283-BDD8-42A0-A09C-25D0511A59C7}"/>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認定こども園・幼稚園・保育所】&#10;有形固定資産減価償却率最小値テキスト">
          <a:extLst>
            <a:ext uri="{FF2B5EF4-FFF2-40B4-BE49-F238E27FC236}">
              <a16:creationId xmlns:a16="http://schemas.microsoft.com/office/drawing/2014/main" id="{D19E1D5B-6357-48FC-8142-3A417B9C2A9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a:extLst>
            <a:ext uri="{FF2B5EF4-FFF2-40B4-BE49-F238E27FC236}">
              <a16:creationId xmlns:a16="http://schemas.microsoft.com/office/drawing/2014/main" id="{EF5527ED-B4AF-4285-AEEB-D10277E6CA3F}"/>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14" name="【認定こども園・幼稚園・保育所】&#10;有形固定資産減価償却率最大値テキスト">
          <a:extLst>
            <a:ext uri="{FF2B5EF4-FFF2-40B4-BE49-F238E27FC236}">
              <a16:creationId xmlns:a16="http://schemas.microsoft.com/office/drawing/2014/main" id="{54EFE655-958C-4E8B-B9A6-70D9B8138516}"/>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15" name="直線コネクタ 514">
          <a:extLst>
            <a:ext uri="{FF2B5EF4-FFF2-40B4-BE49-F238E27FC236}">
              <a16:creationId xmlns:a16="http://schemas.microsoft.com/office/drawing/2014/main" id="{265BD662-07EE-4F18-951F-02F2D7BCF780}"/>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E7DFB576-E450-4FB4-AD49-9996299F2CDB}"/>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7" name="フローチャート: 判断 516">
          <a:extLst>
            <a:ext uri="{FF2B5EF4-FFF2-40B4-BE49-F238E27FC236}">
              <a16:creationId xmlns:a16="http://schemas.microsoft.com/office/drawing/2014/main" id="{72041CD3-26FD-4A75-B263-505BA7A2785F}"/>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18" name="フローチャート: 判断 517">
          <a:extLst>
            <a:ext uri="{FF2B5EF4-FFF2-40B4-BE49-F238E27FC236}">
              <a16:creationId xmlns:a16="http://schemas.microsoft.com/office/drawing/2014/main" id="{2CE0910F-FB0D-4B37-9AC0-005B417426F0}"/>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19" name="フローチャート: 判断 518">
          <a:extLst>
            <a:ext uri="{FF2B5EF4-FFF2-40B4-BE49-F238E27FC236}">
              <a16:creationId xmlns:a16="http://schemas.microsoft.com/office/drawing/2014/main" id="{660CA15A-CEC3-40A8-9B7B-D63A4B890A14}"/>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0" name="フローチャート: 判断 519">
          <a:extLst>
            <a:ext uri="{FF2B5EF4-FFF2-40B4-BE49-F238E27FC236}">
              <a16:creationId xmlns:a16="http://schemas.microsoft.com/office/drawing/2014/main" id="{49ECDBE0-F757-4D4F-8F15-AA9D6CCB1EAD}"/>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1" name="フローチャート: 判断 520">
          <a:extLst>
            <a:ext uri="{FF2B5EF4-FFF2-40B4-BE49-F238E27FC236}">
              <a16:creationId xmlns:a16="http://schemas.microsoft.com/office/drawing/2014/main" id="{63A57B86-07C7-4EFE-8BA1-31D76C8B00A3}"/>
            </a:ext>
          </a:extLst>
        </xdr:cNvPr>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EBDAE72-9D62-41A8-A267-95489607AF2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B9592D9-795F-4DA5-9463-941713B8232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45AE165-B1D8-4DFE-8CE4-F80633F3021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ACD6355-708B-4E0B-9990-7505A6B03CE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C66DFB6-67AD-4CDD-8295-9FAEF5898E3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27" name="楕円 526">
          <a:extLst>
            <a:ext uri="{FF2B5EF4-FFF2-40B4-BE49-F238E27FC236}">
              <a16:creationId xmlns:a16="http://schemas.microsoft.com/office/drawing/2014/main" id="{467CC1B9-C6F5-47B2-9F88-83773E144423}"/>
            </a:ext>
          </a:extLst>
        </xdr:cNvPr>
        <xdr:cNvSpPr/>
      </xdr:nvSpPr>
      <xdr:spPr>
        <a:xfrm>
          <a:off x="14325600" y="68730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F7FA304D-9C2E-4E0F-AC66-D89DE1C3ACEC}"/>
            </a:ext>
          </a:extLst>
        </xdr:cNvPr>
        <xdr:cNvSpPr txBox="1"/>
      </xdr:nvSpPr>
      <xdr:spPr>
        <a:xfrm>
          <a:off x="14414500" y="685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134801</xdr:rowOff>
    </xdr:from>
    <xdr:to>
      <xdr:col>81</xdr:col>
      <xdr:colOff>101600</xdr:colOff>
      <xdr:row>41</xdr:row>
      <xdr:rowOff>64951</xdr:rowOff>
    </xdr:to>
    <xdr:sp macro="" textlink="">
      <xdr:nvSpPr>
        <xdr:cNvPr id="529" name="楕円 528">
          <a:extLst>
            <a:ext uri="{FF2B5EF4-FFF2-40B4-BE49-F238E27FC236}">
              <a16:creationId xmlns:a16="http://schemas.microsoft.com/office/drawing/2014/main" id="{BA40761F-ED4E-4DC5-927E-3D3F1A1C1EDF}"/>
            </a:ext>
          </a:extLst>
        </xdr:cNvPr>
        <xdr:cNvSpPr/>
      </xdr:nvSpPr>
      <xdr:spPr>
        <a:xfrm>
          <a:off x="1357884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14151</xdr:rowOff>
    </xdr:from>
    <xdr:to>
      <xdr:col>85</xdr:col>
      <xdr:colOff>127000</xdr:colOff>
      <xdr:row>41</xdr:row>
      <xdr:rowOff>46809</xdr:rowOff>
    </xdr:to>
    <xdr:cxnSp macro="">
      <xdr:nvCxnSpPr>
        <xdr:cNvPr id="530" name="直線コネクタ 529">
          <a:extLst>
            <a:ext uri="{FF2B5EF4-FFF2-40B4-BE49-F238E27FC236}">
              <a16:creationId xmlns:a16="http://schemas.microsoft.com/office/drawing/2014/main" id="{51F26EA4-2268-4755-BFC0-F09C9B0E1E00}"/>
            </a:ext>
          </a:extLst>
        </xdr:cNvPr>
        <xdr:cNvCxnSpPr/>
      </xdr:nvCxnSpPr>
      <xdr:spPr>
        <a:xfrm>
          <a:off x="13629640" y="6887391"/>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531" name="楕円 530">
          <a:extLst>
            <a:ext uri="{FF2B5EF4-FFF2-40B4-BE49-F238E27FC236}">
              <a16:creationId xmlns:a16="http://schemas.microsoft.com/office/drawing/2014/main" id="{CCF4766F-9398-4269-B739-CE92130C0D83}"/>
            </a:ext>
          </a:extLst>
        </xdr:cNvPr>
        <xdr:cNvSpPr/>
      </xdr:nvSpPr>
      <xdr:spPr>
        <a:xfrm>
          <a:off x="1280414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14151</xdr:rowOff>
    </xdr:to>
    <xdr:cxnSp macro="">
      <xdr:nvCxnSpPr>
        <xdr:cNvPr id="532" name="直線コネクタ 531">
          <a:extLst>
            <a:ext uri="{FF2B5EF4-FFF2-40B4-BE49-F238E27FC236}">
              <a16:creationId xmlns:a16="http://schemas.microsoft.com/office/drawing/2014/main" id="{D0023F01-B0C6-448E-AFAF-D0CA9E699B5E}"/>
            </a:ext>
          </a:extLst>
        </xdr:cNvPr>
        <xdr:cNvCxnSpPr/>
      </xdr:nvCxnSpPr>
      <xdr:spPr>
        <a:xfrm>
          <a:off x="12854940" y="6884125"/>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533" name="楕円 532">
          <a:extLst>
            <a:ext uri="{FF2B5EF4-FFF2-40B4-BE49-F238E27FC236}">
              <a16:creationId xmlns:a16="http://schemas.microsoft.com/office/drawing/2014/main" id="{7ADED93C-AD64-49DE-B9F2-460D10FED40B}"/>
            </a:ext>
          </a:extLst>
        </xdr:cNvPr>
        <xdr:cNvSpPr/>
      </xdr:nvSpPr>
      <xdr:spPr>
        <a:xfrm>
          <a:off x="12029440" y="6819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10885</xdr:rowOff>
    </xdr:to>
    <xdr:cxnSp macro="">
      <xdr:nvCxnSpPr>
        <xdr:cNvPr id="534" name="直線コネクタ 533">
          <a:extLst>
            <a:ext uri="{FF2B5EF4-FFF2-40B4-BE49-F238E27FC236}">
              <a16:creationId xmlns:a16="http://schemas.microsoft.com/office/drawing/2014/main" id="{F77A1AD6-D25A-496D-BBCA-6F106D648240}"/>
            </a:ext>
          </a:extLst>
        </xdr:cNvPr>
        <xdr:cNvCxnSpPr/>
      </xdr:nvCxnSpPr>
      <xdr:spPr>
        <a:xfrm>
          <a:off x="12072620" y="6869974"/>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79284</xdr:rowOff>
    </xdr:from>
    <xdr:to>
      <xdr:col>67</xdr:col>
      <xdr:colOff>101600</xdr:colOff>
      <xdr:row>41</xdr:row>
      <xdr:rowOff>9434</xdr:rowOff>
    </xdr:to>
    <xdr:sp macro="" textlink="">
      <xdr:nvSpPr>
        <xdr:cNvPr id="535" name="楕円 534">
          <a:extLst>
            <a:ext uri="{FF2B5EF4-FFF2-40B4-BE49-F238E27FC236}">
              <a16:creationId xmlns:a16="http://schemas.microsoft.com/office/drawing/2014/main" id="{428C97ED-DADC-46AA-A085-D685340AF6DD}"/>
            </a:ext>
          </a:extLst>
        </xdr:cNvPr>
        <xdr:cNvSpPr/>
      </xdr:nvSpPr>
      <xdr:spPr>
        <a:xfrm>
          <a:off x="11231880" y="678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130084</xdr:rowOff>
    </xdr:from>
    <xdr:to>
      <xdr:col>71</xdr:col>
      <xdr:colOff>177800</xdr:colOff>
      <xdr:row>40</xdr:row>
      <xdr:rowOff>164374</xdr:rowOff>
    </xdr:to>
    <xdr:cxnSp macro="">
      <xdr:nvCxnSpPr>
        <xdr:cNvPr id="536" name="直線コネクタ 535">
          <a:extLst>
            <a:ext uri="{FF2B5EF4-FFF2-40B4-BE49-F238E27FC236}">
              <a16:creationId xmlns:a16="http://schemas.microsoft.com/office/drawing/2014/main" id="{17B2B7C1-62FC-4872-A053-A91B3A9B8BB1}"/>
            </a:ext>
          </a:extLst>
        </xdr:cNvPr>
        <xdr:cNvCxnSpPr/>
      </xdr:nvCxnSpPr>
      <xdr:spPr>
        <a:xfrm>
          <a:off x="11282680" y="683568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DFDFE5AF-577C-4293-9FD0-56F9EF53339A}"/>
            </a:ext>
          </a:extLst>
        </xdr:cNvPr>
        <xdr:cNvSpPr txBox="1"/>
      </xdr:nvSpPr>
      <xdr:spPr>
        <a:xfrm>
          <a:off x="134372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37CA9FE7-624A-41B0-B542-4B5520B0DEFF}"/>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3BD0715B-5161-48C4-BD29-1874A21A4A6A}"/>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EA937C3E-F0F6-41BB-96DE-024B85F6B2C7}"/>
            </a:ext>
          </a:extLst>
        </xdr:cNvPr>
        <xdr:cNvSpPr txBox="1"/>
      </xdr:nvSpPr>
      <xdr:spPr>
        <a:xfrm>
          <a:off x="1110298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56078</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8961BF72-F8E5-4362-B1B4-FE0F029A6C3C}"/>
            </a:ext>
          </a:extLst>
        </xdr:cNvPr>
        <xdr:cNvSpPr txBox="1"/>
      </xdr:nvSpPr>
      <xdr:spPr>
        <a:xfrm>
          <a:off x="134372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D33F5C43-4F8C-4B6A-B7C7-A336A9F0243D}"/>
            </a:ext>
          </a:extLst>
        </xdr:cNvPr>
        <xdr:cNvSpPr txBox="1"/>
      </xdr:nvSpPr>
      <xdr:spPr>
        <a:xfrm>
          <a:off x="126752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C180CEF4-FF02-489C-AD0D-538653D591D2}"/>
            </a:ext>
          </a:extLst>
        </xdr:cNvPr>
        <xdr:cNvSpPr txBox="1"/>
      </xdr:nvSpPr>
      <xdr:spPr>
        <a:xfrm>
          <a:off x="11900544" y="69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561</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F1D7062A-830F-4C45-AA94-1B54204C63F3}"/>
            </a:ext>
          </a:extLst>
        </xdr:cNvPr>
        <xdr:cNvSpPr txBox="1"/>
      </xdr:nvSpPr>
      <xdr:spPr>
        <a:xfrm>
          <a:off x="11102984" y="68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8A679B6F-A47C-4B05-A7DF-7869740E1A3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3E4E6784-8935-4D67-B9AF-6FDB1FFFA6B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A86C3F38-6458-460D-9F53-BA92A01C62A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D352422D-BA24-4B8F-B82F-90733A7F3F1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B6E9E3D-B7B8-4771-AFAE-1BE7CFFB3EE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72A3B4A8-28FB-44E4-9224-D1074DA7366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AB5728FE-2DBA-44F4-BAA0-DABD5401DCB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286DF818-0F34-47FB-9A34-7E915D606B9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E6CD484F-A028-4437-8BEA-07C82C1FD46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A3B1377E-4BE7-48F6-BACB-2CC71119F42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3320CCCB-E1AF-491E-8483-9FFF7797224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F6EEE434-E381-41FA-8A4A-2C4FB6E205A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526557CE-AA0D-46A7-A7DE-0E45858A0EB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BA5D7CBC-9413-49E7-BB71-9666A9F25C9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83E1BAB6-0227-419A-A655-713C11BE555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894D5472-EB92-4896-90DC-F2311AA851E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8A75267-B6FE-43D7-BC61-96271A36053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4112C4A8-41AD-4BF2-A443-BD3E07612B6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4A6A52B1-CE80-4376-86CF-F8D81FD47D8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8ECBEB87-C880-4061-B049-43873E5D1DE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D7A5BCED-96BF-4D56-94D4-20AFAB22813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E7D2B9B3-19B3-4F5A-8D6E-B3E3D9FB9BB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C9843A4-B21D-482E-AC66-EBFFAC00561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68" name="直線コネクタ 567">
          <a:extLst>
            <a:ext uri="{FF2B5EF4-FFF2-40B4-BE49-F238E27FC236}">
              <a16:creationId xmlns:a16="http://schemas.microsoft.com/office/drawing/2014/main" id="{D1A9EE9B-9854-49A8-8B05-437996F8ABF3}"/>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3AB07DDB-5033-4FCD-9BF8-64E9ADCB4528}"/>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0" name="直線コネクタ 569">
          <a:extLst>
            <a:ext uri="{FF2B5EF4-FFF2-40B4-BE49-F238E27FC236}">
              <a16:creationId xmlns:a16="http://schemas.microsoft.com/office/drawing/2014/main" id="{DABA93D2-5996-4837-96CC-7EE6266F811D}"/>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1AD5D235-696E-4BD2-9C45-7111C9162CA8}"/>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2" name="直線コネクタ 571">
          <a:extLst>
            <a:ext uri="{FF2B5EF4-FFF2-40B4-BE49-F238E27FC236}">
              <a16:creationId xmlns:a16="http://schemas.microsoft.com/office/drawing/2014/main" id="{B9C562CB-8EDE-428D-94CD-7258ED354ED0}"/>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187AC0FA-06AA-4AD8-BA24-01612A98C4A9}"/>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4" name="フローチャート: 判断 573">
          <a:extLst>
            <a:ext uri="{FF2B5EF4-FFF2-40B4-BE49-F238E27FC236}">
              <a16:creationId xmlns:a16="http://schemas.microsoft.com/office/drawing/2014/main" id="{5DCF45C7-4EFE-49C6-BE24-46DA2EA4B380}"/>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75" name="フローチャート: 判断 574">
          <a:extLst>
            <a:ext uri="{FF2B5EF4-FFF2-40B4-BE49-F238E27FC236}">
              <a16:creationId xmlns:a16="http://schemas.microsoft.com/office/drawing/2014/main" id="{B5032A26-5F91-41B9-A02C-0D765A361869}"/>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76" name="フローチャート: 判断 575">
          <a:extLst>
            <a:ext uri="{FF2B5EF4-FFF2-40B4-BE49-F238E27FC236}">
              <a16:creationId xmlns:a16="http://schemas.microsoft.com/office/drawing/2014/main" id="{35A567B6-2629-4DCB-B71B-595A13CE679C}"/>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77" name="フローチャート: 判断 576">
          <a:extLst>
            <a:ext uri="{FF2B5EF4-FFF2-40B4-BE49-F238E27FC236}">
              <a16:creationId xmlns:a16="http://schemas.microsoft.com/office/drawing/2014/main" id="{47C6A099-C29A-4A4F-9497-31BEE96845F5}"/>
            </a:ext>
          </a:extLst>
        </xdr:cNvPr>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78" name="フローチャート: 判断 577">
          <a:extLst>
            <a:ext uri="{FF2B5EF4-FFF2-40B4-BE49-F238E27FC236}">
              <a16:creationId xmlns:a16="http://schemas.microsoft.com/office/drawing/2014/main" id="{F7516937-AE0A-441D-9D75-3C22FC4BCF53}"/>
            </a:ext>
          </a:extLst>
        </xdr:cNvPr>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4B8E2F0-3546-492C-8CA0-8B5C06D85FE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736BCAE-E23D-40D7-B7CE-68427A346AA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3173794-92A1-4D64-83B0-364B9D6475B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1DC7CE5-3F91-411D-AABC-DC3BA8DDCCE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13D8AFE-1439-4665-8D69-C651D779041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584" name="楕円 583">
          <a:extLst>
            <a:ext uri="{FF2B5EF4-FFF2-40B4-BE49-F238E27FC236}">
              <a16:creationId xmlns:a16="http://schemas.microsoft.com/office/drawing/2014/main" id="{7A87D354-19FE-4165-8348-13318F661A7E}"/>
            </a:ext>
          </a:extLst>
        </xdr:cNvPr>
        <xdr:cNvSpPr/>
      </xdr:nvSpPr>
      <xdr:spPr>
        <a:xfrm>
          <a:off x="1945894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54627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B73A92DF-5225-49D0-97C6-4A820C41F47A}"/>
            </a:ext>
          </a:extLst>
        </xdr:cNvPr>
        <xdr:cNvSpPr txBox="1"/>
      </xdr:nvSpPr>
      <xdr:spPr>
        <a:xfrm>
          <a:off x="19547840"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586" name="楕円 585">
          <a:extLst>
            <a:ext uri="{FF2B5EF4-FFF2-40B4-BE49-F238E27FC236}">
              <a16:creationId xmlns:a16="http://schemas.microsoft.com/office/drawing/2014/main" id="{3A8B01DC-4747-408C-A24A-0FC30E1CA802}"/>
            </a:ext>
          </a:extLst>
        </xdr:cNvPr>
        <xdr:cNvSpPr/>
      </xdr:nvSpPr>
      <xdr:spPr>
        <a:xfrm>
          <a:off x="18735040" y="657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82550</xdr:rowOff>
    </xdr:from>
    <xdr:to>
      <xdr:col>116</xdr:col>
      <xdr:colOff>63500</xdr:colOff>
      <xdr:row>39</xdr:row>
      <xdr:rowOff>91440</xdr:rowOff>
    </xdr:to>
    <xdr:cxnSp macro="">
      <xdr:nvCxnSpPr>
        <xdr:cNvPr id="587" name="直線コネクタ 586">
          <a:extLst>
            <a:ext uri="{FF2B5EF4-FFF2-40B4-BE49-F238E27FC236}">
              <a16:creationId xmlns:a16="http://schemas.microsoft.com/office/drawing/2014/main" id="{D11A28FF-2869-44B5-A6E7-97A8A09BF3ED}"/>
            </a:ext>
          </a:extLst>
        </xdr:cNvPr>
        <xdr:cNvCxnSpPr/>
      </xdr:nvCxnSpPr>
      <xdr:spPr>
        <a:xfrm flipV="1">
          <a:off x="18778220" y="662051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50800</xdr:rowOff>
    </xdr:from>
    <xdr:to>
      <xdr:col>107</xdr:col>
      <xdr:colOff>101600</xdr:colOff>
      <xdr:row>39</xdr:row>
      <xdr:rowOff>152400</xdr:rowOff>
    </xdr:to>
    <xdr:sp macro="" textlink="">
      <xdr:nvSpPr>
        <xdr:cNvPr id="588" name="楕円 587">
          <a:extLst>
            <a:ext uri="{FF2B5EF4-FFF2-40B4-BE49-F238E27FC236}">
              <a16:creationId xmlns:a16="http://schemas.microsoft.com/office/drawing/2014/main" id="{E96EABD1-93C6-42C0-922B-10CA5647A98B}"/>
            </a:ext>
          </a:extLst>
        </xdr:cNvPr>
        <xdr:cNvSpPr/>
      </xdr:nvSpPr>
      <xdr:spPr>
        <a:xfrm>
          <a:off x="1793748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101600</xdr:rowOff>
    </xdr:to>
    <xdr:cxnSp macro="">
      <xdr:nvCxnSpPr>
        <xdr:cNvPr id="589" name="直線コネクタ 588">
          <a:extLst>
            <a:ext uri="{FF2B5EF4-FFF2-40B4-BE49-F238E27FC236}">
              <a16:creationId xmlns:a16="http://schemas.microsoft.com/office/drawing/2014/main" id="{6C41DAC9-F06F-4E4B-A7BC-E3E67DC1C645}"/>
            </a:ext>
          </a:extLst>
        </xdr:cNvPr>
        <xdr:cNvCxnSpPr/>
      </xdr:nvCxnSpPr>
      <xdr:spPr>
        <a:xfrm flipV="1">
          <a:off x="17988280" y="6629400"/>
          <a:ext cx="78994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90" name="楕円 589">
          <a:extLst>
            <a:ext uri="{FF2B5EF4-FFF2-40B4-BE49-F238E27FC236}">
              <a16:creationId xmlns:a16="http://schemas.microsoft.com/office/drawing/2014/main" id="{E6994ECF-C02B-46A1-BB83-5A4690D47DB0}"/>
            </a:ext>
          </a:extLst>
        </xdr:cNvPr>
        <xdr:cNvSpPr/>
      </xdr:nvSpPr>
      <xdr:spPr>
        <a:xfrm>
          <a:off x="171627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101600</xdr:rowOff>
    </xdr:from>
    <xdr:to>
      <xdr:col>107</xdr:col>
      <xdr:colOff>50800</xdr:colOff>
      <xdr:row>39</xdr:row>
      <xdr:rowOff>110490</xdr:rowOff>
    </xdr:to>
    <xdr:cxnSp macro="">
      <xdr:nvCxnSpPr>
        <xdr:cNvPr id="591" name="直線コネクタ 590">
          <a:extLst>
            <a:ext uri="{FF2B5EF4-FFF2-40B4-BE49-F238E27FC236}">
              <a16:creationId xmlns:a16="http://schemas.microsoft.com/office/drawing/2014/main" id="{A0E959F5-11B6-4695-9C41-CBF6910145B9}"/>
            </a:ext>
          </a:extLst>
        </xdr:cNvPr>
        <xdr:cNvCxnSpPr/>
      </xdr:nvCxnSpPr>
      <xdr:spPr>
        <a:xfrm flipV="1">
          <a:off x="17213580" y="663956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68580</xdr:rowOff>
    </xdr:from>
    <xdr:to>
      <xdr:col>98</xdr:col>
      <xdr:colOff>38100</xdr:colOff>
      <xdr:row>39</xdr:row>
      <xdr:rowOff>170180</xdr:rowOff>
    </xdr:to>
    <xdr:sp macro="" textlink="">
      <xdr:nvSpPr>
        <xdr:cNvPr id="592" name="楕円 591">
          <a:extLst>
            <a:ext uri="{FF2B5EF4-FFF2-40B4-BE49-F238E27FC236}">
              <a16:creationId xmlns:a16="http://schemas.microsoft.com/office/drawing/2014/main" id="{6CD3955A-0FAE-4AEF-B4BE-07567F763943}"/>
            </a:ext>
          </a:extLst>
        </xdr:cNvPr>
        <xdr:cNvSpPr/>
      </xdr:nvSpPr>
      <xdr:spPr>
        <a:xfrm>
          <a:off x="16388080" y="6606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119380</xdr:rowOff>
    </xdr:to>
    <xdr:cxnSp macro="">
      <xdr:nvCxnSpPr>
        <xdr:cNvPr id="593" name="直線コネクタ 592">
          <a:extLst>
            <a:ext uri="{FF2B5EF4-FFF2-40B4-BE49-F238E27FC236}">
              <a16:creationId xmlns:a16="http://schemas.microsoft.com/office/drawing/2014/main" id="{3E75FB49-C6A8-4DB7-A2C0-A346DFBFE07B}"/>
            </a:ext>
          </a:extLst>
        </xdr:cNvPr>
        <xdr:cNvCxnSpPr/>
      </xdr:nvCxnSpPr>
      <xdr:spPr>
        <a:xfrm flipV="1">
          <a:off x="16431260" y="664845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4542A2F9-6FFB-4F30-9C29-B9C96E6D6677}"/>
            </a:ext>
          </a:extLst>
        </xdr:cNvPr>
        <xdr:cNvSpPr txBox="1"/>
      </xdr:nvSpPr>
      <xdr:spPr>
        <a:xfrm>
          <a:off x="185611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2DE3877-AAD9-499F-9A1A-C5EBCB2014C7}"/>
            </a:ext>
          </a:extLst>
        </xdr:cNvPr>
        <xdr:cNvSpPr txBox="1"/>
      </xdr:nvSpPr>
      <xdr:spPr>
        <a:xfrm>
          <a:off x="1777626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11DD8B51-39EC-4D57-9B5A-5D681450319F}"/>
            </a:ext>
          </a:extLst>
        </xdr:cNvPr>
        <xdr:cNvSpPr txBox="1"/>
      </xdr:nvSpPr>
      <xdr:spPr>
        <a:xfrm>
          <a:off x="170015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FF5F7413-2CCA-490D-9B3A-DF97A137BECF}"/>
            </a:ext>
          </a:extLst>
        </xdr:cNvPr>
        <xdr:cNvSpPr txBox="1"/>
      </xdr:nvSpPr>
      <xdr:spPr>
        <a:xfrm>
          <a:off x="162268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158767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AC6BB160-6A54-4259-8549-4EB85E564361}"/>
            </a:ext>
          </a:extLst>
        </xdr:cNvPr>
        <xdr:cNvSpPr txBox="1"/>
      </xdr:nvSpPr>
      <xdr:spPr>
        <a:xfrm>
          <a:off x="18561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168927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FB0FF185-8DCB-45AA-85D1-0712F7D23C08}"/>
            </a:ext>
          </a:extLst>
        </xdr:cNvPr>
        <xdr:cNvSpPr txBox="1"/>
      </xdr:nvSpPr>
      <xdr:spPr>
        <a:xfrm>
          <a:off x="17776267"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16D16CC5-531F-4477-946B-5695068D0448}"/>
            </a:ext>
          </a:extLst>
        </xdr:cNvPr>
        <xdr:cNvSpPr txBox="1"/>
      </xdr:nvSpPr>
      <xdr:spPr>
        <a:xfrm>
          <a:off x="170015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15257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53E3230C-E12F-4A39-AF92-DA0336DD8BCC}"/>
            </a:ext>
          </a:extLst>
        </xdr:cNvPr>
        <xdr:cNvSpPr txBox="1"/>
      </xdr:nvSpPr>
      <xdr:spPr>
        <a:xfrm>
          <a:off x="1622686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9C6DA55C-A0BE-4D74-9EB3-BB310EA4D35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1E9FA9C-DF52-4902-B85C-CEE56D70CD4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217ED033-413E-4B7D-A69C-63102F3F4C1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9A6ED06-B9F3-44B5-B085-22A1CD6E9A1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525CCB96-7E2B-46F6-AF9B-021CCB90747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B18D4B2E-A21B-429C-847E-0F9A728E1B3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8E81179-C0D2-41BB-8FF8-698A96A822A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430E7B58-0DC9-46DE-8519-5B421C05F40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986E13E-5B5E-4E96-AD7A-CD2E948D23C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DCB0DB2-7B35-437B-9229-3A0936F20D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821E261F-FABD-4765-AACB-A363A2AC059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D877F74E-A7E9-4FE0-8EA3-5A261ADCC00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F36ADA47-6715-4556-8821-CAAA545F044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6BCC1249-D595-428A-B233-4350ADA09A8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96956C0B-FD37-4CE3-8172-E9E103A4431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560105DB-73BE-41F0-A5B2-F82AD9B283B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5164320B-ADA9-4DEF-9B7F-6974DB8A8A9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90976B5F-8BC8-42B5-9ECC-680CBF2FFA7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7C7FD8B5-13B2-43B6-8008-814CC3FECD2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B3B4FDA9-8496-4966-B1EE-24A7794C5DD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C94A5681-0D5E-4BB8-9E14-6F453D25EE8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FCAD104B-B27E-428C-ABAF-DC62D297DE3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8ACBC60B-E18D-47FF-9896-772AB9F70D5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80E00E6F-F4A9-48A3-91AA-B5739E5A867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26" name="直線コネクタ 625">
          <a:extLst>
            <a:ext uri="{FF2B5EF4-FFF2-40B4-BE49-F238E27FC236}">
              <a16:creationId xmlns:a16="http://schemas.microsoft.com/office/drawing/2014/main" id="{0A9CFEFA-3164-400F-9CE5-0F1171D2F0D0}"/>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960A6D72-8A2F-41A3-8B26-00F807CB9C20}"/>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28" name="直線コネクタ 627">
          <a:extLst>
            <a:ext uri="{FF2B5EF4-FFF2-40B4-BE49-F238E27FC236}">
              <a16:creationId xmlns:a16="http://schemas.microsoft.com/office/drawing/2014/main" id="{A549F095-CEC3-4239-AD6C-DD2F0DD85D89}"/>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D6C65BEB-1A98-4A4A-8C57-B0D389960BAC}"/>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0" name="直線コネクタ 629">
          <a:extLst>
            <a:ext uri="{FF2B5EF4-FFF2-40B4-BE49-F238E27FC236}">
              <a16:creationId xmlns:a16="http://schemas.microsoft.com/office/drawing/2014/main" id="{BF55221D-7892-478E-8B9A-C792D8392BA0}"/>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F1F41A82-1FCC-44BA-A0C1-6E05A312B684}"/>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2" name="フローチャート: 判断 631">
          <a:extLst>
            <a:ext uri="{FF2B5EF4-FFF2-40B4-BE49-F238E27FC236}">
              <a16:creationId xmlns:a16="http://schemas.microsoft.com/office/drawing/2014/main" id="{76CA6C75-DB7D-485B-9F55-1B0CAD1D8FCA}"/>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3" name="フローチャート: 判断 632">
          <a:extLst>
            <a:ext uri="{FF2B5EF4-FFF2-40B4-BE49-F238E27FC236}">
              <a16:creationId xmlns:a16="http://schemas.microsoft.com/office/drawing/2014/main" id="{DD2B60A4-1987-4AA4-8BC8-45793D7DB545}"/>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34" name="フローチャート: 判断 633">
          <a:extLst>
            <a:ext uri="{FF2B5EF4-FFF2-40B4-BE49-F238E27FC236}">
              <a16:creationId xmlns:a16="http://schemas.microsoft.com/office/drawing/2014/main" id="{2E88E2FC-45BC-40A5-BB82-EDB6A7D2CE17}"/>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35" name="フローチャート: 判断 634">
          <a:extLst>
            <a:ext uri="{FF2B5EF4-FFF2-40B4-BE49-F238E27FC236}">
              <a16:creationId xmlns:a16="http://schemas.microsoft.com/office/drawing/2014/main" id="{838C5E35-F505-4F72-A69A-4B6B4857449E}"/>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36" name="フローチャート: 判断 635">
          <a:extLst>
            <a:ext uri="{FF2B5EF4-FFF2-40B4-BE49-F238E27FC236}">
              <a16:creationId xmlns:a16="http://schemas.microsoft.com/office/drawing/2014/main" id="{F1ABB36B-3229-482E-B219-F39503887AAD}"/>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C386462-7923-451D-8D7B-190074016E5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3B085FA-6FE9-4760-B98C-8D019A7B234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8326AE8-128D-49AC-B79E-ED4C339B99C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7F8268B-6314-4D52-B6C4-BC1FC8CE1B3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0B34BD7-DD3A-4B08-9FBE-31A6BB2F99A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642" name="楕円 641">
          <a:extLst>
            <a:ext uri="{FF2B5EF4-FFF2-40B4-BE49-F238E27FC236}">
              <a16:creationId xmlns:a16="http://schemas.microsoft.com/office/drawing/2014/main" id="{BB4DDC33-E7F2-494C-B43D-E6BD61B8ABC7}"/>
            </a:ext>
          </a:extLst>
        </xdr:cNvPr>
        <xdr:cNvSpPr/>
      </xdr:nvSpPr>
      <xdr:spPr>
        <a:xfrm>
          <a:off x="14325600" y="10036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7DEF7085-64FB-4899-B000-CB182EBB8D1B}"/>
            </a:ext>
          </a:extLst>
        </xdr:cNvPr>
        <xdr:cNvSpPr txBox="1"/>
      </xdr:nvSpPr>
      <xdr:spPr>
        <a:xfrm>
          <a:off x="144145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644" name="楕円 643">
          <a:extLst>
            <a:ext uri="{FF2B5EF4-FFF2-40B4-BE49-F238E27FC236}">
              <a16:creationId xmlns:a16="http://schemas.microsoft.com/office/drawing/2014/main" id="{1398E368-ACA3-4C37-A7F5-313EAFE68337}"/>
            </a:ext>
          </a:extLst>
        </xdr:cNvPr>
        <xdr:cNvSpPr/>
      </xdr:nvSpPr>
      <xdr:spPr>
        <a:xfrm>
          <a:off x="1357884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61</xdr:row>
      <xdr:rowOff>28575</xdr:rowOff>
    </xdr:to>
    <xdr:cxnSp macro="">
      <xdr:nvCxnSpPr>
        <xdr:cNvPr id="645" name="直線コネクタ 644">
          <a:extLst>
            <a:ext uri="{FF2B5EF4-FFF2-40B4-BE49-F238E27FC236}">
              <a16:creationId xmlns:a16="http://schemas.microsoft.com/office/drawing/2014/main" id="{027D9BD5-D858-4619-8FED-9DBE51AD8A1B}"/>
            </a:ext>
          </a:extLst>
        </xdr:cNvPr>
        <xdr:cNvCxnSpPr/>
      </xdr:nvCxnSpPr>
      <xdr:spPr>
        <a:xfrm flipV="1">
          <a:off x="13629640" y="10083165"/>
          <a:ext cx="74676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646" name="楕円 645">
          <a:extLst>
            <a:ext uri="{FF2B5EF4-FFF2-40B4-BE49-F238E27FC236}">
              <a16:creationId xmlns:a16="http://schemas.microsoft.com/office/drawing/2014/main" id="{E10668C3-855C-4338-935E-02965192F46F}"/>
            </a:ext>
          </a:extLst>
        </xdr:cNvPr>
        <xdr:cNvSpPr/>
      </xdr:nvSpPr>
      <xdr:spPr>
        <a:xfrm>
          <a:off x="128041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28575</xdr:rowOff>
    </xdr:to>
    <xdr:cxnSp macro="">
      <xdr:nvCxnSpPr>
        <xdr:cNvPr id="647" name="直線コネクタ 646">
          <a:extLst>
            <a:ext uri="{FF2B5EF4-FFF2-40B4-BE49-F238E27FC236}">
              <a16:creationId xmlns:a16="http://schemas.microsoft.com/office/drawing/2014/main" id="{11E565C5-91DA-44F8-8232-C689328B23C2}"/>
            </a:ext>
          </a:extLst>
        </xdr:cNvPr>
        <xdr:cNvCxnSpPr/>
      </xdr:nvCxnSpPr>
      <xdr:spPr>
        <a:xfrm>
          <a:off x="12854940" y="102222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648" name="楕円 647">
          <a:extLst>
            <a:ext uri="{FF2B5EF4-FFF2-40B4-BE49-F238E27FC236}">
              <a16:creationId xmlns:a16="http://schemas.microsoft.com/office/drawing/2014/main" id="{15E7756E-1054-4843-8DF4-DC8E442863F4}"/>
            </a:ext>
          </a:extLst>
        </xdr:cNvPr>
        <xdr:cNvSpPr/>
      </xdr:nvSpPr>
      <xdr:spPr>
        <a:xfrm>
          <a:off x="1202944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60</xdr:row>
      <xdr:rowOff>163830</xdr:rowOff>
    </xdr:to>
    <xdr:cxnSp macro="">
      <xdr:nvCxnSpPr>
        <xdr:cNvPr id="649" name="直線コネクタ 648">
          <a:extLst>
            <a:ext uri="{FF2B5EF4-FFF2-40B4-BE49-F238E27FC236}">
              <a16:creationId xmlns:a16="http://schemas.microsoft.com/office/drawing/2014/main" id="{59152247-27DE-47A2-AD4D-6C1FC7DA9CF7}"/>
            </a:ext>
          </a:extLst>
        </xdr:cNvPr>
        <xdr:cNvCxnSpPr/>
      </xdr:nvCxnSpPr>
      <xdr:spPr>
        <a:xfrm>
          <a:off x="12072620" y="1021651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650" name="楕円 649">
          <a:extLst>
            <a:ext uri="{FF2B5EF4-FFF2-40B4-BE49-F238E27FC236}">
              <a16:creationId xmlns:a16="http://schemas.microsoft.com/office/drawing/2014/main" id="{EFAE4D16-29C5-448F-8343-D24048AFB930}"/>
            </a:ext>
          </a:extLst>
        </xdr:cNvPr>
        <xdr:cNvSpPr/>
      </xdr:nvSpPr>
      <xdr:spPr>
        <a:xfrm>
          <a:off x="11231880" y="1013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158115</xdr:rowOff>
    </xdr:to>
    <xdr:cxnSp macro="">
      <xdr:nvCxnSpPr>
        <xdr:cNvPr id="651" name="直線コネクタ 650">
          <a:extLst>
            <a:ext uri="{FF2B5EF4-FFF2-40B4-BE49-F238E27FC236}">
              <a16:creationId xmlns:a16="http://schemas.microsoft.com/office/drawing/2014/main" id="{D63B50D4-16DC-4896-9204-362EFFB5000B}"/>
            </a:ext>
          </a:extLst>
        </xdr:cNvPr>
        <xdr:cNvCxnSpPr/>
      </xdr:nvCxnSpPr>
      <xdr:spPr>
        <a:xfrm>
          <a:off x="11282680" y="1018603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2" name="n_1aveValue【学校施設】&#10;有形固定資産減価償却率">
          <a:extLst>
            <a:ext uri="{FF2B5EF4-FFF2-40B4-BE49-F238E27FC236}">
              <a16:creationId xmlns:a16="http://schemas.microsoft.com/office/drawing/2014/main" id="{29949A63-7926-40A4-B295-194193580412}"/>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3" name="n_2aveValue【学校施設】&#10;有形固定資産減価償却率">
          <a:extLst>
            <a:ext uri="{FF2B5EF4-FFF2-40B4-BE49-F238E27FC236}">
              <a16:creationId xmlns:a16="http://schemas.microsoft.com/office/drawing/2014/main" id="{6E7C6CBA-3F76-4081-BF0E-BB9E48180130}"/>
            </a:ext>
          </a:extLst>
        </xdr:cNvPr>
        <xdr:cNvSpPr txBox="1"/>
      </xdr:nvSpPr>
      <xdr:spPr>
        <a:xfrm>
          <a:off x="12675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54" name="n_3aveValue【学校施設】&#10;有形固定資産減価償却率">
          <a:extLst>
            <a:ext uri="{FF2B5EF4-FFF2-40B4-BE49-F238E27FC236}">
              <a16:creationId xmlns:a16="http://schemas.microsoft.com/office/drawing/2014/main" id="{C77DB3CD-1454-4B95-B395-73CA08DB8F17}"/>
            </a:ext>
          </a:extLst>
        </xdr:cNvPr>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55" name="n_4aveValue【学校施設】&#10;有形固定資産減価償却率">
          <a:extLst>
            <a:ext uri="{FF2B5EF4-FFF2-40B4-BE49-F238E27FC236}">
              <a16:creationId xmlns:a16="http://schemas.microsoft.com/office/drawing/2014/main" id="{258889A4-3D87-4360-9F17-A8F6A739256A}"/>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656" name="n_1mainValue【学校施設】&#10;有形固定資産減価償却率">
          <a:extLst>
            <a:ext uri="{FF2B5EF4-FFF2-40B4-BE49-F238E27FC236}">
              <a16:creationId xmlns:a16="http://schemas.microsoft.com/office/drawing/2014/main" id="{2970B61C-2905-474D-8433-00E8DA925E16}"/>
            </a:ext>
          </a:extLst>
        </xdr:cNvPr>
        <xdr:cNvSpPr txBox="1"/>
      </xdr:nvSpPr>
      <xdr:spPr>
        <a:xfrm>
          <a:off x="134372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657" name="n_2mainValue【学校施設】&#10;有形固定資産減価償却率">
          <a:extLst>
            <a:ext uri="{FF2B5EF4-FFF2-40B4-BE49-F238E27FC236}">
              <a16:creationId xmlns:a16="http://schemas.microsoft.com/office/drawing/2014/main" id="{2025C54B-5831-4712-AA13-698C8B735D9D}"/>
            </a:ext>
          </a:extLst>
        </xdr:cNvPr>
        <xdr:cNvSpPr txBox="1"/>
      </xdr:nvSpPr>
      <xdr:spPr>
        <a:xfrm>
          <a:off x="126752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658" name="n_3mainValue【学校施設】&#10;有形固定資産減価償却率">
          <a:extLst>
            <a:ext uri="{FF2B5EF4-FFF2-40B4-BE49-F238E27FC236}">
              <a16:creationId xmlns:a16="http://schemas.microsoft.com/office/drawing/2014/main" id="{0A59A56B-2E3E-425D-9D8D-251CE3CF8E77}"/>
            </a:ext>
          </a:extLst>
        </xdr:cNvPr>
        <xdr:cNvSpPr txBox="1"/>
      </xdr:nvSpPr>
      <xdr:spPr>
        <a:xfrm>
          <a:off x="119005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659" name="n_4mainValue【学校施設】&#10;有形固定資産減価償却率">
          <a:extLst>
            <a:ext uri="{FF2B5EF4-FFF2-40B4-BE49-F238E27FC236}">
              <a16:creationId xmlns:a16="http://schemas.microsoft.com/office/drawing/2014/main" id="{A3F5B9BE-2B4E-45EC-9037-4233C5F849DF}"/>
            </a:ext>
          </a:extLst>
        </xdr:cNvPr>
        <xdr:cNvSpPr txBox="1"/>
      </xdr:nvSpPr>
      <xdr:spPr>
        <a:xfrm>
          <a:off x="1110298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251F9EDA-6DE4-46D4-AC11-0F415B39CD8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AEF9B5CE-C731-47AC-BDF8-6A05F24FB99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504CBA6B-BD57-49F7-B23F-69FA4CE6E60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A8973D47-C530-4929-AFA6-1EC6303E332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D822A44D-7F1A-4A60-AC8C-5521F5F1D7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C0F4F5C7-C8D5-4456-ABB2-A3F9C5CE60A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A7EB5B48-5FD5-4CC1-92FB-D4DA39CF355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F805DBC6-8F02-42CE-ADB1-289F8B818CC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C9C231DD-8236-4406-8A02-9C0EA3F42E2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9AA8CCEC-3BAB-48DD-B766-D18095D48E2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48CDF90D-A978-4DED-8D2D-FEE75720E5E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23530A4C-2B70-4C71-88B3-9E798BE5AFEA}"/>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CB935103-F6E0-4991-9EBC-03885310609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47E7AA2A-C2F2-4800-B1FD-FC8C4CDBD3A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C20AA3C5-BAE8-4745-8335-AA82FBC78AFF}"/>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E338A9A4-290D-4EE5-915A-319A3091C49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C5D29AAA-57F7-4D00-83A5-7CB246148D7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3AABBC81-75A5-4728-9163-5C8444F9A2E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C95A8901-D325-48B9-BA11-294714DF7E4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829CB01-D2A5-4349-BEF7-127AFEA7A99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337BACD1-3D23-41BC-910A-75CEC524A56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C65E248A-6861-4F7C-BD37-05F68318326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2" name="直線コネクタ 681">
          <a:extLst>
            <a:ext uri="{FF2B5EF4-FFF2-40B4-BE49-F238E27FC236}">
              <a16:creationId xmlns:a16="http://schemas.microsoft.com/office/drawing/2014/main" id="{49075B30-9282-4C15-A4A7-2786A1D7EAE4}"/>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3" name="【学校施設】&#10;一人当たり面積最小値テキスト">
          <a:extLst>
            <a:ext uri="{FF2B5EF4-FFF2-40B4-BE49-F238E27FC236}">
              <a16:creationId xmlns:a16="http://schemas.microsoft.com/office/drawing/2014/main" id="{F3AE45F6-3B69-4F2C-9E24-908789455D63}"/>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84" name="直線コネクタ 683">
          <a:extLst>
            <a:ext uri="{FF2B5EF4-FFF2-40B4-BE49-F238E27FC236}">
              <a16:creationId xmlns:a16="http://schemas.microsoft.com/office/drawing/2014/main" id="{3BF98048-A203-457B-B253-960FDDBB4416}"/>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85" name="【学校施設】&#10;一人当たり面積最大値テキスト">
          <a:extLst>
            <a:ext uri="{FF2B5EF4-FFF2-40B4-BE49-F238E27FC236}">
              <a16:creationId xmlns:a16="http://schemas.microsoft.com/office/drawing/2014/main" id="{757B6913-4904-4786-82F1-499A522943EB}"/>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86" name="直線コネクタ 685">
          <a:extLst>
            <a:ext uri="{FF2B5EF4-FFF2-40B4-BE49-F238E27FC236}">
              <a16:creationId xmlns:a16="http://schemas.microsoft.com/office/drawing/2014/main" id="{50D95C6D-9770-4AF1-BF75-DBB4E7239B86}"/>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87" name="【学校施設】&#10;一人当たり面積平均値テキスト">
          <a:extLst>
            <a:ext uri="{FF2B5EF4-FFF2-40B4-BE49-F238E27FC236}">
              <a16:creationId xmlns:a16="http://schemas.microsoft.com/office/drawing/2014/main" id="{D6ED3E8A-C272-4F41-828F-DEBAFD021AF4}"/>
            </a:ext>
          </a:extLst>
        </xdr:cNvPr>
        <xdr:cNvSpPr txBox="1"/>
      </xdr:nvSpPr>
      <xdr:spPr>
        <a:xfrm>
          <a:off x="19547840" y="1016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88" name="フローチャート: 判断 687">
          <a:extLst>
            <a:ext uri="{FF2B5EF4-FFF2-40B4-BE49-F238E27FC236}">
              <a16:creationId xmlns:a16="http://schemas.microsoft.com/office/drawing/2014/main" id="{DA3BFCCB-AF42-44BA-9D7E-104B06A23E84}"/>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89" name="フローチャート: 判断 688">
          <a:extLst>
            <a:ext uri="{FF2B5EF4-FFF2-40B4-BE49-F238E27FC236}">
              <a16:creationId xmlns:a16="http://schemas.microsoft.com/office/drawing/2014/main" id="{1D82D1AF-7FB9-4A7C-A77F-FB129CA3CAE2}"/>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0" name="フローチャート: 判断 689">
          <a:extLst>
            <a:ext uri="{FF2B5EF4-FFF2-40B4-BE49-F238E27FC236}">
              <a16:creationId xmlns:a16="http://schemas.microsoft.com/office/drawing/2014/main" id="{1DF99AA0-CC42-40F8-B495-CB03A440C062}"/>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1" name="フローチャート: 判断 690">
          <a:extLst>
            <a:ext uri="{FF2B5EF4-FFF2-40B4-BE49-F238E27FC236}">
              <a16:creationId xmlns:a16="http://schemas.microsoft.com/office/drawing/2014/main" id="{A8559F50-0487-4526-8F1C-B950E161783C}"/>
            </a:ext>
          </a:extLst>
        </xdr:cNvPr>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2" name="フローチャート: 判断 691">
          <a:extLst>
            <a:ext uri="{FF2B5EF4-FFF2-40B4-BE49-F238E27FC236}">
              <a16:creationId xmlns:a16="http://schemas.microsoft.com/office/drawing/2014/main" id="{26CE0E83-E651-473C-B7CF-0E505E83AA2A}"/>
            </a:ext>
          </a:extLst>
        </xdr:cNvPr>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3315865-F918-435D-AD3D-B08AF370073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5B438E3-8D36-4303-B5EB-361C38C13B5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CF749C3-0B87-44E3-9BA7-6C645CE9436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B0B3C08-E424-42D4-88E9-73CD61AB120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0A5A2E6-FFEA-4A98-834C-C3FED826A53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96875</xdr:rowOff>
    </xdr:from>
    <xdr:to>
      <xdr:col>116</xdr:col>
      <xdr:colOff>114300</xdr:colOff>
      <xdr:row>61</xdr:row>
      <xdr:rowOff>27025</xdr:rowOff>
    </xdr:to>
    <xdr:sp macro="" textlink="">
      <xdr:nvSpPr>
        <xdr:cNvPr id="698" name="楕円 697">
          <a:extLst>
            <a:ext uri="{FF2B5EF4-FFF2-40B4-BE49-F238E27FC236}">
              <a16:creationId xmlns:a16="http://schemas.microsoft.com/office/drawing/2014/main" id="{9A8061AE-8955-474D-8B6A-75E1F6B04404}"/>
            </a:ext>
          </a:extLst>
        </xdr:cNvPr>
        <xdr:cNvSpPr/>
      </xdr:nvSpPr>
      <xdr:spPr>
        <a:xfrm>
          <a:off x="19458940" y="1015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119752</xdr:rowOff>
    </xdr:from>
    <xdr:ext cx="469744" cy="259045"/>
    <xdr:sp macro="" textlink="">
      <xdr:nvSpPr>
        <xdr:cNvPr id="699" name="【学校施設】&#10;一人当たり面積該当値テキスト">
          <a:extLst>
            <a:ext uri="{FF2B5EF4-FFF2-40B4-BE49-F238E27FC236}">
              <a16:creationId xmlns:a16="http://schemas.microsoft.com/office/drawing/2014/main" id="{CE4151A5-3E2B-4BDB-8740-F38C12AE4FE6}"/>
            </a:ext>
          </a:extLst>
        </xdr:cNvPr>
        <xdr:cNvSpPr txBox="1"/>
      </xdr:nvSpPr>
      <xdr:spPr>
        <a:xfrm>
          <a:off x="19547840" y="100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116078</xdr:rowOff>
    </xdr:from>
    <xdr:to>
      <xdr:col>112</xdr:col>
      <xdr:colOff>38100</xdr:colOff>
      <xdr:row>61</xdr:row>
      <xdr:rowOff>46228</xdr:rowOff>
    </xdr:to>
    <xdr:sp macro="" textlink="">
      <xdr:nvSpPr>
        <xdr:cNvPr id="700" name="楕円 699">
          <a:extLst>
            <a:ext uri="{FF2B5EF4-FFF2-40B4-BE49-F238E27FC236}">
              <a16:creationId xmlns:a16="http://schemas.microsoft.com/office/drawing/2014/main" id="{4276BBE2-CDE9-4F25-80DE-0E50F9342193}"/>
            </a:ext>
          </a:extLst>
        </xdr:cNvPr>
        <xdr:cNvSpPr/>
      </xdr:nvSpPr>
      <xdr:spPr>
        <a:xfrm>
          <a:off x="18735040" y="10174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147675</xdr:rowOff>
    </xdr:from>
    <xdr:to>
      <xdr:col>116</xdr:col>
      <xdr:colOff>63500</xdr:colOff>
      <xdr:row>60</xdr:row>
      <xdr:rowOff>166878</xdr:rowOff>
    </xdr:to>
    <xdr:cxnSp macro="">
      <xdr:nvCxnSpPr>
        <xdr:cNvPr id="701" name="直線コネクタ 700">
          <a:extLst>
            <a:ext uri="{FF2B5EF4-FFF2-40B4-BE49-F238E27FC236}">
              <a16:creationId xmlns:a16="http://schemas.microsoft.com/office/drawing/2014/main" id="{54AA7132-6EBB-41B4-A892-4E91A97A47E8}"/>
            </a:ext>
          </a:extLst>
        </xdr:cNvPr>
        <xdr:cNvCxnSpPr/>
      </xdr:nvCxnSpPr>
      <xdr:spPr>
        <a:xfrm flipV="1">
          <a:off x="18778220" y="10206075"/>
          <a:ext cx="73152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139395</xdr:rowOff>
    </xdr:from>
    <xdr:to>
      <xdr:col>107</xdr:col>
      <xdr:colOff>101600</xdr:colOff>
      <xdr:row>61</xdr:row>
      <xdr:rowOff>69545</xdr:rowOff>
    </xdr:to>
    <xdr:sp macro="" textlink="">
      <xdr:nvSpPr>
        <xdr:cNvPr id="702" name="楕円 701">
          <a:extLst>
            <a:ext uri="{FF2B5EF4-FFF2-40B4-BE49-F238E27FC236}">
              <a16:creationId xmlns:a16="http://schemas.microsoft.com/office/drawing/2014/main" id="{4E51BC7C-6F1C-4411-A3B8-A81D71EE5BEB}"/>
            </a:ext>
          </a:extLst>
        </xdr:cNvPr>
        <xdr:cNvSpPr/>
      </xdr:nvSpPr>
      <xdr:spPr>
        <a:xfrm>
          <a:off x="17937480" y="1019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166878</xdr:rowOff>
    </xdr:from>
    <xdr:to>
      <xdr:col>111</xdr:col>
      <xdr:colOff>177800</xdr:colOff>
      <xdr:row>61</xdr:row>
      <xdr:rowOff>18745</xdr:rowOff>
    </xdr:to>
    <xdr:cxnSp macro="">
      <xdr:nvCxnSpPr>
        <xdr:cNvPr id="703" name="直線コネクタ 702">
          <a:extLst>
            <a:ext uri="{FF2B5EF4-FFF2-40B4-BE49-F238E27FC236}">
              <a16:creationId xmlns:a16="http://schemas.microsoft.com/office/drawing/2014/main" id="{8C66B6B3-579A-429C-A523-42237A494E33}"/>
            </a:ext>
          </a:extLst>
        </xdr:cNvPr>
        <xdr:cNvCxnSpPr/>
      </xdr:nvCxnSpPr>
      <xdr:spPr>
        <a:xfrm flipV="1">
          <a:off x="17988280" y="10225278"/>
          <a:ext cx="78994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156769</xdr:rowOff>
    </xdr:from>
    <xdr:to>
      <xdr:col>102</xdr:col>
      <xdr:colOff>165100</xdr:colOff>
      <xdr:row>61</xdr:row>
      <xdr:rowOff>86919</xdr:rowOff>
    </xdr:to>
    <xdr:sp macro="" textlink="">
      <xdr:nvSpPr>
        <xdr:cNvPr id="704" name="楕円 703">
          <a:extLst>
            <a:ext uri="{FF2B5EF4-FFF2-40B4-BE49-F238E27FC236}">
              <a16:creationId xmlns:a16="http://schemas.microsoft.com/office/drawing/2014/main" id="{5D88D8F3-6B51-4692-88FA-24AE2813B1F1}"/>
            </a:ext>
          </a:extLst>
        </xdr:cNvPr>
        <xdr:cNvSpPr/>
      </xdr:nvSpPr>
      <xdr:spPr>
        <a:xfrm>
          <a:off x="17162780" y="1021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18745</xdr:rowOff>
    </xdr:from>
    <xdr:to>
      <xdr:col>107</xdr:col>
      <xdr:colOff>50800</xdr:colOff>
      <xdr:row>61</xdr:row>
      <xdr:rowOff>36119</xdr:rowOff>
    </xdr:to>
    <xdr:cxnSp macro="">
      <xdr:nvCxnSpPr>
        <xdr:cNvPr id="705" name="直線コネクタ 704">
          <a:extLst>
            <a:ext uri="{FF2B5EF4-FFF2-40B4-BE49-F238E27FC236}">
              <a16:creationId xmlns:a16="http://schemas.microsoft.com/office/drawing/2014/main" id="{81762319-59E7-40B2-BBD4-3916AA34C4C1}"/>
            </a:ext>
          </a:extLst>
        </xdr:cNvPr>
        <xdr:cNvCxnSpPr/>
      </xdr:nvCxnSpPr>
      <xdr:spPr>
        <a:xfrm flipV="1">
          <a:off x="17213580" y="10244785"/>
          <a:ext cx="7747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xdr:rowOff>
    </xdr:from>
    <xdr:to>
      <xdr:col>98</xdr:col>
      <xdr:colOff>38100</xdr:colOff>
      <xdr:row>61</xdr:row>
      <xdr:rowOff>105664</xdr:rowOff>
    </xdr:to>
    <xdr:sp macro="" textlink="">
      <xdr:nvSpPr>
        <xdr:cNvPr id="706" name="楕円 705">
          <a:extLst>
            <a:ext uri="{FF2B5EF4-FFF2-40B4-BE49-F238E27FC236}">
              <a16:creationId xmlns:a16="http://schemas.microsoft.com/office/drawing/2014/main" id="{3A7AAD0C-6545-412F-BC7C-1A0CE89F3CB4}"/>
            </a:ext>
          </a:extLst>
        </xdr:cNvPr>
        <xdr:cNvSpPr/>
      </xdr:nvSpPr>
      <xdr:spPr>
        <a:xfrm>
          <a:off x="16388080" y="10230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36119</xdr:rowOff>
    </xdr:from>
    <xdr:to>
      <xdr:col>102</xdr:col>
      <xdr:colOff>114300</xdr:colOff>
      <xdr:row>61</xdr:row>
      <xdr:rowOff>54864</xdr:rowOff>
    </xdr:to>
    <xdr:cxnSp macro="">
      <xdr:nvCxnSpPr>
        <xdr:cNvPr id="707" name="直線コネクタ 706">
          <a:extLst>
            <a:ext uri="{FF2B5EF4-FFF2-40B4-BE49-F238E27FC236}">
              <a16:creationId xmlns:a16="http://schemas.microsoft.com/office/drawing/2014/main" id="{29368DC9-4EC1-4ACA-BFB7-372CFBFB1A61}"/>
            </a:ext>
          </a:extLst>
        </xdr:cNvPr>
        <xdr:cNvCxnSpPr/>
      </xdr:nvCxnSpPr>
      <xdr:spPr>
        <a:xfrm flipV="1">
          <a:off x="16431260" y="10262159"/>
          <a:ext cx="78232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08" name="n_1aveValue【学校施設】&#10;一人当たり面積">
          <a:extLst>
            <a:ext uri="{FF2B5EF4-FFF2-40B4-BE49-F238E27FC236}">
              <a16:creationId xmlns:a16="http://schemas.microsoft.com/office/drawing/2014/main" id="{7CFC91EE-BE10-467B-8E32-1AB15735C3FB}"/>
            </a:ext>
          </a:extLst>
        </xdr:cNvPr>
        <xdr:cNvSpPr txBox="1"/>
      </xdr:nvSpPr>
      <xdr:spPr>
        <a:xfrm>
          <a:off x="18561127" y="1027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09" name="n_2aveValue【学校施設】&#10;一人当たり面積">
          <a:extLst>
            <a:ext uri="{FF2B5EF4-FFF2-40B4-BE49-F238E27FC236}">
              <a16:creationId xmlns:a16="http://schemas.microsoft.com/office/drawing/2014/main" id="{927E4A8F-AD47-4A67-87D8-B79A932B96F9}"/>
            </a:ext>
          </a:extLst>
        </xdr:cNvPr>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0" name="n_3aveValue【学校施設】&#10;一人当たり面積">
          <a:extLst>
            <a:ext uri="{FF2B5EF4-FFF2-40B4-BE49-F238E27FC236}">
              <a16:creationId xmlns:a16="http://schemas.microsoft.com/office/drawing/2014/main" id="{70A27379-D5B0-4367-B1C8-E87331300281}"/>
            </a:ext>
          </a:extLst>
        </xdr:cNvPr>
        <xdr:cNvSpPr txBox="1"/>
      </xdr:nvSpPr>
      <xdr:spPr>
        <a:xfrm>
          <a:off x="17001567" y="103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1" name="n_4aveValue【学校施設】&#10;一人当たり面積">
          <a:extLst>
            <a:ext uri="{FF2B5EF4-FFF2-40B4-BE49-F238E27FC236}">
              <a16:creationId xmlns:a16="http://schemas.microsoft.com/office/drawing/2014/main" id="{AA85A68A-FB8C-49BB-B50B-32946FCD7FD6}"/>
            </a:ext>
          </a:extLst>
        </xdr:cNvPr>
        <xdr:cNvSpPr txBox="1"/>
      </xdr:nvSpPr>
      <xdr:spPr>
        <a:xfrm>
          <a:off x="16226867" y="103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62755</xdr:rowOff>
    </xdr:from>
    <xdr:ext cx="469744" cy="259045"/>
    <xdr:sp macro="" textlink="">
      <xdr:nvSpPr>
        <xdr:cNvPr id="712" name="n_1mainValue【学校施設】&#10;一人当たり面積">
          <a:extLst>
            <a:ext uri="{FF2B5EF4-FFF2-40B4-BE49-F238E27FC236}">
              <a16:creationId xmlns:a16="http://schemas.microsoft.com/office/drawing/2014/main" id="{DE8BB81C-80B9-42F2-9D7C-897777E2CF91}"/>
            </a:ext>
          </a:extLst>
        </xdr:cNvPr>
        <xdr:cNvSpPr txBox="1"/>
      </xdr:nvSpPr>
      <xdr:spPr>
        <a:xfrm>
          <a:off x="18561127" y="99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60672</xdr:rowOff>
    </xdr:from>
    <xdr:ext cx="469744" cy="259045"/>
    <xdr:sp macro="" textlink="">
      <xdr:nvSpPr>
        <xdr:cNvPr id="713" name="n_2mainValue【学校施設】&#10;一人当たり面積">
          <a:extLst>
            <a:ext uri="{FF2B5EF4-FFF2-40B4-BE49-F238E27FC236}">
              <a16:creationId xmlns:a16="http://schemas.microsoft.com/office/drawing/2014/main" id="{11B61F1F-888C-4DDE-BB98-EA8BC89F64F3}"/>
            </a:ext>
          </a:extLst>
        </xdr:cNvPr>
        <xdr:cNvSpPr txBox="1"/>
      </xdr:nvSpPr>
      <xdr:spPr>
        <a:xfrm>
          <a:off x="17776267" y="102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103446</xdr:rowOff>
    </xdr:from>
    <xdr:ext cx="469744" cy="259045"/>
    <xdr:sp macro="" textlink="">
      <xdr:nvSpPr>
        <xdr:cNvPr id="714" name="n_3mainValue【学校施設】&#10;一人当たり面積">
          <a:extLst>
            <a:ext uri="{FF2B5EF4-FFF2-40B4-BE49-F238E27FC236}">
              <a16:creationId xmlns:a16="http://schemas.microsoft.com/office/drawing/2014/main" id="{615331D8-F672-4D01-813B-067DBC02CEA2}"/>
            </a:ext>
          </a:extLst>
        </xdr:cNvPr>
        <xdr:cNvSpPr txBox="1"/>
      </xdr:nvSpPr>
      <xdr:spPr>
        <a:xfrm>
          <a:off x="17001567" y="999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122191</xdr:rowOff>
    </xdr:from>
    <xdr:ext cx="469744" cy="259045"/>
    <xdr:sp macro="" textlink="">
      <xdr:nvSpPr>
        <xdr:cNvPr id="715" name="n_4mainValue【学校施設】&#10;一人当たり面積">
          <a:extLst>
            <a:ext uri="{FF2B5EF4-FFF2-40B4-BE49-F238E27FC236}">
              <a16:creationId xmlns:a16="http://schemas.microsoft.com/office/drawing/2014/main" id="{41F8999C-5864-4D5D-9617-D09CDA980A39}"/>
            </a:ext>
          </a:extLst>
        </xdr:cNvPr>
        <xdr:cNvSpPr txBox="1"/>
      </xdr:nvSpPr>
      <xdr:spPr>
        <a:xfrm>
          <a:off x="1622686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3DF53AFA-153B-479A-AB84-9291983D212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C18B923-4C07-448F-9521-6210628840C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566EECB3-75DB-4BEE-A8F9-E11ACA19C6A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5DAAD790-E04B-4AD8-82B1-61AADA9B0D0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5880F014-9060-4A5D-A52F-C627DEF2D39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E032E667-E906-46BB-A2D9-9AB2B34ADB8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14DE1903-C5D0-4D2E-A1B4-5EF10FB7F7D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95600113-8BD2-402D-8E88-6A95366E585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A70B598D-0082-42EF-BE03-D8A563F4639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E89CC9B4-5A63-40D3-9AC1-1BF325A0408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DFD9104C-C208-44C2-879B-A3C202B3502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3E7E30E1-85FA-4358-BF89-22CF9F1D5BB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C61452F9-5419-4A94-A6AB-70262039739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11549718-5AA9-40CC-AF2D-C80DB6123B1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45354700-DBEC-4AB5-A676-EE584FEE188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D28D38E7-38F4-4648-8DFD-464DDBEBF51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F818A7D0-5B37-4DCE-B8F7-2C92177E239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91FAA523-0BE1-4BD1-99D0-EA3AF683344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86341ED8-891A-436F-BB2E-651BAB6C3F6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37BABBC9-CFAB-45C0-A231-7AB9301CE3E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FAB2CD12-AC90-4D41-A505-28FEF475012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9FEA3AC1-532E-46B1-A910-611139DF1B7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D478B578-FDA0-4ED7-AA99-92229FC3D92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F193D0C0-E2AC-4293-BACF-6F7CF663C36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2AABC860-D676-4E41-AD2D-7669E40074A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3E9FCB1E-CE5B-426B-B901-653081A595F9}"/>
            </a:ext>
          </a:extLst>
        </xdr:cNvPr>
        <xdr:cNvCxnSpPr/>
      </xdr:nvCxnSpPr>
      <xdr:spPr>
        <a:xfrm flipV="1">
          <a:off x="14375764"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6DCC703B-230B-42ED-8D0A-9B5FA213847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10503C15-A76F-49DF-B078-FA77BE3B1CE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44" name="【児童館】&#10;有形固定資産減価償却率最大値テキスト">
          <a:extLst>
            <a:ext uri="{FF2B5EF4-FFF2-40B4-BE49-F238E27FC236}">
              <a16:creationId xmlns:a16="http://schemas.microsoft.com/office/drawing/2014/main" id="{C55E0979-69F9-48F7-AF3D-7E083444A6AF}"/>
            </a:ext>
          </a:extLst>
        </xdr:cNvPr>
        <xdr:cNvSpPr txBox="1"/>
      </xdr:nvSpPr>
      <xdr:spPr>
        <a:xfrm>
          <a:off x="1441450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45" name="直線コネクタ 744">
          <a:extLst>
            <a:ext uri="{FF2B5EF4-FFF2-40B4-BE49-F238E27FC236}">
              <a16:creationId xmlns:a16="http://schemas.microsoft.com/office/drawing/2014/main" id="{0BA137EF-229D-4F5D-894E-A67B9DE27CD7}"/>
            </a:ext>
          </a:extLst>
        </xdr:cNvPr>
        <xdr:cNvCxnSpPr/>
      </xdr:nvCxnSpPr>
      <xdr:spPr>
        <a:xfrm>
          <a:off x="1428750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46" name="【児童館】&#10;有形固定資産減価償却率平均値テキスト">
          <a:extLst>
            <a:ext uri="{FF2B5EF4-FFF2-40B4-BE49-F238E27FC236}">
              <a16:creationId xmlns:a16="http://schemas.microsoft.com/office/drawing/2014/main" id="{82FEF625-94C1-4264-880D-9E3A47557E99}"/>
            </a:ext>
          </a:extLst>
        </xdr:cNvPr>
        <xdr:cNvSpPr txBox="1"/>
      </xdr:nvSpPr>
      <xdr:spPr>
        <a:xfrm>
          <a:off x="14414500" y="1368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47" name="フローチャート: 判断 746">
          <a:extLst>
            <a:ext uri="{FF2B5EF4-FFF2-40B4-BE49-F238E27FC236}">
              <a16:creationId xmlns:a16="http://schemas.microsoft.com/office/drawing/2014/main" id="{8B9F3715-EDD4-4D68-98A7-B2F08FBEC328}"/>
            </a:ext>
          </a:extLst>
        </xdr:cNvPr>
        <xdr:cNvSpPr/>
      </xdr:nvSpPr>
      <xdr:spPr>
        <a:xfrm>
          <a:off x="14325600" y="138317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48" name="フローチャート: 判断 747">
          <a:extLst>
            <a:ext uri="{FF2B5EF4-FFF2-40B4-BE49-F238E27FC236}">
              <a16:creationId xmlns:a16="http://schemas.microsoft.com/office/drawing/2014/main" id="{D13C292A-12E5-4C20-A750-211891E5B102}"/>
            </a:ext>
          </a:extLst>
        </xdr:cNvPr>
        <xdr:cNvSpPr/>
      </xdr:nvSpPr>
      <xdr:spPr>
        <a:xfrm>
          <a:off x="1357884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49" name="フローチャート: 判断 748">
          <a:extLst>
            <a:ext uri="{FF2B5EF4-FFF2-40B4-BE49-F238E27FC236}">
              <a16:creationId xmlns:a16="http://schemas.microsoft.com/office/drawing/2014/main" id="{E0F420A4-42D0-4EF0-A0D3-31ACDDB0A6EF}"/>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0" name="フローチャート: 判断 749">
          <a:extLst>
            <a:ext uri="{FF2B5EF4-FFF2-40B4-BE49-F238E27FC236}">
              <a16:creationId xmlns:a16="http://schemas.microsoft.com/office/drawing/2014/main" id="{BD0EB6AE-86B1-4A4F-882C-14DB16B768FB}"/>
            </a:ext>
          </a:extLst>
        </xdr:cNvPr>
        <xdr:cNvSpPr/>
      </xdr:nvSpPr>
      <xdr:spPr>
        <a:xfrm>
          <a:off x="12029440" y="139618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1" name="フローチャート: 判断 750">
          <a:extLst>
            <a:ext uri="{FF2B5EF4-FFF2-40B4-BE49-F238E27FC236}">
              <a16:creationId xmlns:a16="http://schemas.microsoft.com/office/drawing/2014/main" id="{1477554B-DDB9-4C99-80DB-6E2AA813BBAA}"/>
            </a:ext>
          </a:extLst>
        </xdr:cNvPr>
        <xdr:cNvSpPr/>
      </xdr:nvSpPr>
      <xdr:spPr>
        <a:xfrm>
          <a:off x="1123188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5770743-62FC-4C81-93CB-A6D0FAF39BF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A6645C2-C316-41A9-AF29-20D811DADE2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0742151-7322-45A7-9552-74773D8EF52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9DB4EE0-E90D-4B18-87B1-4C180FECD41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0757034-AB7A-4AA6-A288-FFC204E7361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757" name="楕円 756">
          <a:extLst>
            <a:ext uri="{FF2B5EF4-FFF2-40B4-BE49-F238E27FC236}">
              <a16:creationId xmlns:a16="http://schemas.microsoft.com/office/drawing/2014/main" id="{B52A2AFA-5244-4E96-9940-E394B05D40CC}"/>
            </a:ext>
          </a:extLst>
        </xdr:cNvPr>
        <xdr:cNvSpPr/>
      </xdr:nvSpPr>
      <xdr:spPr>
        <a:xfrm>
          <a:off x="14325600" y="14450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758" name="【児童館】&#10;有形固定資産減価償却率該当値テキスト">
          <a:extLst>
            <a:ext uri="{FF2B5EF4-FFF2-40B4-BE49-F238E27FC236}">
              <a16:creationId xmlns:a16="http://schemas.microsoft.com/office/drawing/2014/main" id="{7F9F4ACB-3565-4D6F-B470-7964A1D2BB07}"/>
            </a:ext>
          </a:extLst>
        </xdr:cNvPr>
        <xdr:cNvSpPr txBox="1"/>
      </xdr:nvSpPr>
      <xdr:spPr>
        <a:xfrm>
          <a:off x="1441450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759" name="楕円 758">
          <a:extLst>
            <a:ext uri="{FF2B5EF4-FFF2-40B4-BE49-F238E27FC236}">
              <a16:creationId xmlns:a16="http://schemas.microsoft.com/office/drawing/2014/main" id="{A295A156-51CE-4253-9913-35E351E033E8}"/>
            </a:ext>
          </a:extLst>
        </xdr:cNvPr>
        <xdr:cNvSpPr/>
      </xdr:nvSpPr>
      <xdr:spPr>
        <a:xfrm>
          <a:off x="1357884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83820</xdr:rowOff>
    </xdr:to>
    <xdr:cxnSp macro="">
      <xdr:nvCxnSpPr>
        <xdr:cNvPr id="760" name="直線コネクタ 759">
          <a:extLst>
            <a:ext uri="{FF2B5EF4-FFF2-40B4-BE49-F238E27FC236}">
              <a16:creationId xmlns:a16="http://schemas.microsoft.com/office/drawing/2014/main" id="{1D4879CD-4C3C-4299-AA52-CA7A69839D1E}"/>
            </a:ext>
          </a:extLst>
        </xdr:cNvPr>
        <xdr:cNvCxnSpPr/>
      </xdr:nvCxnSpPr>
      <xdr:spPr>
        <a:xfrm>
          <a:off x="13629640" y="14478001"/>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160382</xdr:rowOff>
    </xdr:from>
    <xdr:to>
      <xdr:col>76</xdr:col>
      <xdr:colOff>165100</xdr:colOff>
      <xdr:row>86</xdr:row>
      <xdr:rowOff>90532</xdr:rowOff>
    </xdr:to>
    <xdr:sp macro="" textlink="">
      <xdr:nvSpPr>
        <xdr:cNvPr id="761" name="楕円 760">
          <a:extLst>
            <a:ext uri="{FF2B5EF4-FFF2-40B4-BE49-F238E27FC236}">
              <a16:creationId xmlns:a16="http://schemas.microsoft.com/office/drawing/2014/main" id="{FFC0A1C6-8F70-46FE-9F1D-1D45F6FA61C8}"/>
            </a:ext>
          </a:extLst>
        </xdr:cNvPr>
        <xdr:cNvSpPr/>
      </xdr:nvSpPr>
      <xdr:spPr>
        <a:xfrm>
          <a:off x="12804140" y="14409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39732</xdr:rowOff>
    </xdr:from>
    <xdr:to>
      <xdr:col>81</xdr:col>
      <xdr:colOff>50800</xdr:colOff>
      <xdr:row>86</xdr:row>
      <xdr:rowOff>60961</xdr:rowOff>
    </xdr:to>
    <xdr:cxnSp macro="">
      <xdr:nvCxnSpPr>
        <xdr:cNvPr id="762" name="直線コネクタ 761">
          <a:extLst>
            <a:ext uri="{FF2B5EF4-FFF2-40B4-BE49-F238E27FC236}">
              <a16:creationId xmlns:a16="http://schemas.microsoft.com/office/drawing/2014/main" id="{EEE043E2-70DC-4EC0-9739-085EF66F162E}"/>
            </a:ext>
          </a:extLst>
        </xdr:cNvPr>
        <xdr:cNvCxnSpPr/>
      </xdr:nvCxnSpPr>
      <xdr:spPr>
        <a:xfrm>
          <a:off x="12854940" y="14456772"/>
          <a:ext cx="7747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21589</xdr:rowOff>
    </xdr:from>
    <xdr:to>
      <xdr:col>72</xdr:col>
      <xdr:colOff>38100</xdr:colOff>
      <xdr:row>86</xdr:row>
      <xdr:rowOff>123189</xdr:rowOff>
    </xdr:to>
    <xdr:sp macro="" textlink="">
      <xdr:nvSpPr>
        <xdr:cNvPr id="763" name="楕円 762">
          <a:extLst>
            <a:ext uri="{FF2B5EF4-FFF2-40B4-BE49-F238E27FC236}">
              <a16:creationId xmlns:a16="http://schemas.microsoft.com/office/drawing/2014/main" id="{54DA1B82-061E-41D9-8C50-7C489925C4A5}"/>
            </a:ext>
          </a:extLst>
        </xdr:cNvPr>
        <xdr:cNvSpPr/>
      </xdr:nvSpPr>
      <xdr:spPr>
        <a:xfrm>
          <a:off x="12029440" y="14438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39732</xdr:rowOff>
    </xdr:from>
    <xdr:to>
      <xdr:col>76</xdr:col>
      <xdr:colOff>114300</xdr:colOff>
      <xdr:row>86</xdr:row>
      <xdr:rowOff>72389</xdr:rowOff>
    </xdr:to>
    <xdr:cxnSp macro="">
      <xdr:nvCxnSpPr>
        <xdr:cNvPr id="764" name="直線コネクタ 763">
          <a:extLst>
            <a:ext uri="{FF2B5EF4-FFF2-40B4-BE49-F238E27FC236}">
              <a16:creationId xmlns:a16="http://schemas.microsoft.com/office/drawing/2014/main" id="{6D386472-2C6D-411C-BF65-A33F5C0CF683}"/>
            </a:ext>
          </a:extLst>
        </xdr:cNvPr>
        <xdr:cNvCxnSpPr/>
      </xdr:nvCxnSpPr>
      <xdr:spPr>
        <a:xfrm flipV="1">
          <a:off x="12072620" y="1445677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1995</xdr:rowOff>
    </xdr:from>
    <xdr:to>
      <xdr:col>67</xdr:col>
      <xdr:colOff>101600</xdr:colOff>
      <xdr:row>86</xdr:row>
      <xdr:rowOff>103595</xdr:rowOff>
    </xdr:to>
    <xdr:sp macro="" textlink="">
      <xdr:nvSpPr>
        <xdr:cNvPr id="765" name="楕円 764">
          <a:extLst>
            <a:ext uri="{FF2B5EF4-FFF2-40B4-BE49-F238E27FC236}">
              <a16:creationId xmlns:a16="http://schemas.microsoft.com/office/drawing/2014/main" id="{D771E74D-9FBD-43F4-96A1-C09A45550B6F}"/>
            </a:ext>
          </a:extLst>
        </xdr:cNvPr>
        <xdr:cNvSpPr/>
      </xdr:nvSpPr>
      <xdr:spPr>
        <a:xfrm>
          <a:off x="11231880" y="144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52795</xdr:rowOff>
    </xdr:from>
    <xdr:to>
      <xdr:col>71</xdr:col>
      <xdr:colOff>177800</xdr:colOff>
      <xdr:row>86</xdr:row>
      <xdr:rowOff>72389</xdr:rowOff>
    </xdr:to>
    <xdr:cxnSp macro="">
      <xdr:nvCxnSpPr>
        <xdr:cNvPr id="766" name="直線コネクタ 765">
          <a:extLst>
            <a:ext uri="{FF2B5EF4-FFF2-40B4-BE49-F238E27FC236}">
              <a16:creationId xmlns:a16="http://schemas.microsoft.com/office/drawing/2014/main" id="{01CEF79C-CDFE-4F96-93B9-76EDCC3854A5}"/>
            </a:ext>
          </a:extLst>
        </xdr:cNvPr>
        <xdr:cNvCxnSpPr/>
      </xdr:nvCxnSpPr>
      <xdr:spPr>
        <a:xfrm>
          <a:off x="11282680" y="14469835"/>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67" name="n_1aveValue【児童館】&#10;有形固定資産減価償却率">
          <a:extLst>
            <a:ext uri="{FF2B5EF4-FFF2-40B4-BE49-F238E27FC236}">
              <a16:creationId xmlns:a16="http://schemas.microsoft.com/office/drawing/2014/main" id="{AC6AE2A8-49FA-436D-BB56-BFA6499B6C14}"/>
            </a:ext>
          </a:extLst>
        </xdr:cNvPr>
        <xdr:cNvSpPr txBox="1"/>
      </xdr:nvSpPr>
      <xdr:spPr>
        <a:xfrm>
          <a:off x="13437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68" name="n_2aveValue【児童館】&#10;有形固定資産減価償却率">
          <a:extLst>
            <a:ext uri="{FF2B5EF4-FFF2-40B4-BE49-F238E27FC236}">
              <a16:creationId xmlns:a16="http://schemas.microsoft.com/office/drawing/2014/main" id="{F30C752D-A1B3-4DBB-B8FB-62C91C9668B9}"/>
            </a:ext>
          </a:extLst>
        </xdr:cNvPr>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769" name="n_3aveValue【児童館】&#10;有形固定資産減価償却率">
          <a:extLst>
            <a:ext uri="{FF2B5EF4-FFF2-40B4-BE49-F238E27FC236}">
              <a16:creationId xmlns:a16="http://schemas.microsoft.com/office/drawing/2014/main" id="{F70A103D-1AA9-49CF-A43B-CDBC5E5BACA1}"/>
            </a:ext>
          </a:extLst>
        </xdr:cNvPr>
        <xdr:cNvSpPr txBox="1"/>
      </xdr:nvSpPr>
      <xdr:spPr>
        <a:xfrm>
          <a:off x="119005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770" name="n_4aveValue【児童館】&#10;有形固定資産減価償却率">
          <a:extLst>
            <a:ext uri="{FF2B5EF4-FFF2-40B4-BE49-F238E27FC236}">
              <a16:creationId xmlns:a16="http://schemas.microsoft.com/office/drawing/2014/main" id="{DB4E79D6-5852-4A59-B98E-31C26AC6B7B0}"/>
            </a:ext>
          </a:extLst>
        </xdr:cNvPr>
        <xdr:cNvSpPr txBox="1"/>
      </xdr:nvSpPr>
      <xdr:spPr>
        <a:xfrm>
          <a:off x="1110298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771" name="n_1mainValue【児童館】&#10;有形固定資産減価償却率">
          <a:extLst>
            <a:ext uri="{FF2B5EF4-FFF2-40B4-BE49-F238E27FC236}">
              <a16:creationId xmlns:a16="http://schemas.microsoft.com/office/drawing/2014/main" id="{AE825486-F764-49D0-82D6-63AD98780B9C}"/>
            </a:ext>
          </a:extLst>
        </xdr:cNvPr>
        <xdr:cNvSpPr txBox="1"/>
      </xdr:nvSpPr>
      <xdr:spPr>
        <a:xfrm>
          <a:off x="13437244" y="1451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81659</xdr:rowOff>
    </xdr:from>
    <xdr:ext cx="405111" cy="259045"/>
    <xdr:sp macro="" textlink="">
      <xdr:nvSpPr>
        <xdr:cNvPr id="772" name="n_2mainValue【児童館】&#10;有形固定資産減価償却率">
          <a:extLst>
            <a:ext uri="{FF2B5EF4-FFF2-40B4-BE49-F238E27FC236}">
              <a16:creationId xmlns:a16="http://schemas.microsoft.com/office/drawing/2014/main" id="{23CE9380-71F3-435B-89CC-9FDFE81A8CD4}"/>
            </a:ext>
          </a:extLst>
        </xdr:cNvPr>
        <xdr:cNvSpPr txBox="1"/>
      </xdr:nvSpPr>
      <xdr:spPr>
        <a:xfrm>
          <a:off x="12675244" y="1449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114316</xdr:rowOff>
    </xdr:from>
    <xdr:ext cx="405111" cy="259045"/>
    <xdr:sp macro="" textlink="">
      <xdr:nvSpPr>
        <xdr:cNvPr id="773" name="n_3mainValue【児童館】&#10;有形固定資産減価償却率">
          <a:extLst>
            <a:ext uri="{FF2B5EF4-FFF2-40B4-BE49-F238E27FC236}">
              <a16:creationId xmlns:a16="http://schemas.microsoft.com/office/drawing/2014/main" id="{59566B1F-E332-40C9-9D15-D6D113F93D25}"/>
            </a:ext>
          </a:extLst>
        </xdr:cNvPr>
        <xdr:cNvSpPr txBox="1"/>
      </xdr:nvSpPr>
      <xdr:spPr>
        <a:xfrm>
          <a:off x="11900544" y="1453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94722</xdr:rowOff>
    </xdr:from>
    <xdr:ext cx="405111" cy="259045"/>
    <xdr:sp macro="" textlink="">
      <xdr:nvSpPr>
        <xdr:cNvPr id="774" name="n_4mainValue【児童館】&#10;有形固定資産減価償却率">
          <a:extLst>
            <a:ext uri="{FF2B5EF4-FFF2-40B4-BE49-F238E27FC236}">
              <a16:creationId xmlns:a16="http://schemas.microsoft.com/office/drawing/2014/main" id="{16F02137-4E9B-463C-BF23-CBEE7C1F4F58}"/>
            </a:ext>
          </a:extLst>
        </xdr:cNvPr>
        <xdr:cNvSpPr txBox="1"/>
      </xdr:nvSpPr>
      <xdr:spPr>
        <a:xfrm>
          <a:off x="11102984" y="1451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8EEFBE32-5031-4EA3-B3D1-DC108681A4E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40E793A1-41D3-45C0-8070-0B692244A20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E2561E34-2D89-4531-A618-1F9555A7477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258761A8-62B1-43B6-A8B9-465D1A5E258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598744B8-FBE6-49AC-A7C7-29C3B81B49C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7D8E04AC-80CD-45A9-8E4B-18955C0F7F0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412A3F2A-1F9B-479B-A7E4-C6074D1BD99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5005C64D-8309-4F43-B310-C2A69F34844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7E4F437C-8A49-4849-9E00-0BB450A99FE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97BE51DD-F20E-4332-B521-B81156D3C28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40CE74EC-3B62-4E6F-8087-44D628C59E0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249CEB67-BF3F-4252-9243-6494F249F6DC}"/>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36DFF0C9-4A39-467D-A229-BDD5BE87EF0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8FF1629-BF12-4636-9FCD-195C43FA331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8BB1639B-36BE-420C-BD23-CF6FAB910E94}"/>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4FEDD242-83A7-4AAD-93F8-1396CC8BCC1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2F9CDE75-D83C-4757-BEEF-C0518829962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406F7E37-89C8-42BC-817F-45F72A955F37}"/>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2A552A40-B887-48FB-8D97-58B1C09C2FF3}"/>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8DB26B38-52D0-4DBF-AB5E-9C135CCEBC56}"/>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23D8A26A-D555-4F2F-958F-C9E8FF6F5013}"/>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A11E4693-1545-4B91-AED2-0494D1774E9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FD863C1F-FC99-48B3-A74E-3AC3AFAC1E0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86C8E554-B4C6-4451-8D25-23D7E8EDEA0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DE2198A8-A2C4-46B9-B62E-38C63A2B0E9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0" name="直線コネクタ 799">
          <a:extLst>
            <a:ext uri="{FF2B5EF4-FFF2-40B4-BE49-F238E27FC236}">
              <a16:creationId xmlns:a16="http://schemas.microsoft.com/office/drawing/2014/main" id="{DBBCAE1D-6122-4076-B2ED-A0F5789B458A}"/>
            </a:ext>
          </a:extLst>
        </xdr:cNvPr>
        <xdr:cNvCxnSpPr/>
      </xdr:nvCxnSpPr>
      <xdr:spPr>
        <a:xfrm flipV="1">
          <a:off x="19509104" y="1313579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1" name="【児童館】&#10;一人当たり面積最小値テキスト">
          <a:extLst>
            <a:ext uri="{FF2B5EF4-FFF2-40B4-BE49-F238E27FC236}">
              <a16:creationId xmlns:a16="http://schemas.microsoft.com/office/drawing/2014/main" id="{25DC781A-5B23-4B03-B0D4-8B8F2F98BAAC}"/>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2" name="直線コネクタ 801">
          <a:extLst>
            <a:ext uri="{FF2B5EF4-FFF2-40B4-BE49-F238E27FC236}">
              <a16:creationId xmlns:a16="http://schemas.microsoft.com/office/drawing/2014/main" id="{E1A6760B-CA41-4B2C-AC2C-B95A2823246F}"/>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3" name="【児童館】&#10;一人当たり面積最大値テキスト">
          <a:extLst>
            <a:ext uri="{FF2B5EF4-FFF2-40B4-BE49-F238E27FC236}">
              <a16:creationId xmlns:a16="http://schemas.microsoft.com/office/drawing/2014/main" id="{BB9A30D8-9A25-473C-ACEA-13DB489ABA7C}"/>
            </a:ext>
          </a:extLst>
        </xdr:cNvPr>
        <xdr:cNvSpPr txBox="1"/>
      </xdr:nvSpPr>
      <xdr:spPr>
        <a:xfrm>
          <a:off x="19547840" y="12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04" name="直線コネクタ 803">
          <a:extLst>
            <a:ext uri="{FF2B5EF4-FFF2-40B4-BE49-F238E27FC236}">
              <a16:creationId xmlns:a16="http://schemas.microsoft.com/office/drawing/2014/main" id="{F8271A53-93F7-4866-BB77-014822897BDE}"/>
            </a:ext>
          </a:extLst>
        </xdr:cNvPr>
        <xdr:cNvCxnSpPr/>
      </xdr:nvCxnSpPr>
      <xdr:spPr>
        <a:xfrm>
          <a:off x="19443700" y="1313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05" name="【児童館】&#10;一人当たり面積平均値テキスト">
          <a:extLst>
            <a:ext uri="{FF2B5EF4-FFF2-40B4-BE49-F238E27FC236}">
              <a16:creationId xmlns:a16="http://schemas.microsoft.com/office/drawing/2014/main" id="{3F4BF4D3-A324-43D2-A530-9FBA05F8C899}"/>
            </a:ext>
          </a:extLst>
        </xdr:cNvPr>
        <xdr:cNvSpPr txBox="1"/>
      </xdr:nvSpPr>
      <xdr:spPr>
        <a:xfrm>
          <a:off x="19547840" y="1386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06" name="フローチャート: 判断 805">
          <a:extLst>
            <a:ext uri="{FF2B5EF4-FFF2-40B4-BE49-F238E27FC236}">
              <a16:creationId xmlns:a16="http://schemas.microsoft.com/office/drawing/2014/main" id="{4D6DC75C-001D-4965-9549-4A608F07829A}"/>
            </a:ext>
          </a:extLst>
        </xdr:cNvPr>
        <xdr:cNvSpPr/>
      </xdr:nvSpPr>
      <xdr:spPr>
        <a:xfrm>
          <a:off x="194589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07" name="フローチャート: 判断 806">
          <a:extLst>
            <a:ext uri="{FF2B5EF4-FFF2-40B4-BE49-F238E27FC236}">
              <a16:creationId xmlns:a16="http://schemas.microsoft.com/office/drawing/2014/main" id="{C789039E-CEC7-4813-98C3-D8FC7E279C8B}"/>
            </a:ext>
          </a:extLst>
        </xdr:cNvPr>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08" name="フローチャート: 判断 807">
          <a:extLst>
            <a:ext uri="{FF2B5EF4-FFF2-40B4-BE49-F238E27FC236}">
              <a16:creationId xmlns:a16="http://schemas.microsoft.com/office/drawing/2014/main" id="{6E880E93-17B2-4107-B40C-D3FC4F122AD4}"/>
            </a:ext>
          </a:extLst>
        </xdr:cNvPr>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09" name="フローチャート: 判断 808">
          <a:extLst>
            <a:ext uri="{FF2B5EF4-FFF2-40B4-BE49-F238E27FC236}">
              <a16:creationId xmlns:a16="http://schemas.microsoft.com/office/drawing/2014/main" id="{0A2F86CB-1DD6-4973-88CE-32AB5AA6B20F}"/>
            </a:ext>
          </a:extLst>
        </xdr:cNvPr>
        <xdr:cNvSpPr/>
      </xdr:nvSpPr>
      <xdr:spPr>
        <a:xfrm>
          <a:off x="171627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0" name="フローチャート: 判断 809">
          <a:extLst>
            <a:ext uri="{FF2B5EF4-FFF2-40B4-BE49-F238E27FC236}">
              <a16:creationId xmlns:a16="http://schemas.microsoft.com/office/drawing/2014/main" id="{2C1A1CBE-2AFC-4515-9909-9262A48B63CF}"/>
            </a:ext>
          </a:extLst>
        </xdr:cNvPr>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CE8B6F4-64A8-46B1-A595-B84EFE9AC56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B887127-2025-4D27-AADA-8F920A62B3C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6041B0C-A498-49F8-AA29-557E2F1D78F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C8E2E17-E4BD-4538-B035-ED1FA01415A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179CB8D-3C22-4CAB-9F99-703453F7459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16" name="楕円 815">
          <a:extLst>
            <a:ext uri="{FF2B5EF4-FFF2-40B4-BE49-F238E27FC236}">
              <a16:creationId xmlns:a16="http://schemas.microsoft.com/office/drawing/2014/main" id="{6A2FFDBC-601E-4BB0-8F5E-7E13EE7655EB}"/>
            </a:ext>
          </a:extLst>
        </xdr:cNvPr>
        <xdr:cNvSpPr/>
      </xdr:nvSpPr>
      <xdr:spPr>
        <a:xfrm>
          <a:off x="19458940" y="1423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817" name="【児童館】&#10;一人当たり面積該当値テキスト">
          <a:extLst>
            <a:ext uri="{FF2B5EF4-FFF2-40B4-BE49-F238E27FC236}">
              <a16:creationId xmlns:a16="http://schemas.microsoft.com/office/drawing/2014/main" id="{8BFD0C85-49D2-4536-B275-13D8F30C5323}"/>
            </a:ext>
          </a:extLst>
        </xdr:cNvPr>
        <xdr:cNvSpPr txBox="1"/>
      </xdr:nvSpPr>
      <xdr:spPr>
        <a:xfrm>
          <a:off x="19547840" y="142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156029</xdr:rowOff>
    </xdr:from>
    <xdr:to>
      <xdr:col>112</xdr:col>
      <xdr:colOff>38100</xdr:colOff>
      <xdr:row>85</xdr:row>
      <xdr:rowOff>86179</xdr:rowOff>
    </xdr:to>
    <xdr:sp macro="" textlink="">
      <xdr:nvSpPr>
        <xdr:cNvPr id="818" name="楕円 817">
          <a:extLst>
            <a:ext uri="{FF2B5EF4-FFF2-40B4-BE49-F238E27FC236}">
              <a16:creationId xmlns:a16="http://schemas.microsoft.com/office/drawing/2014/main" id="{B62AAFBB-DE75-4089-902A-D9481D6CA5C4}"/>
            </a:ext>
          </a:extLst>
        </xdr:cNvPr>
        <xdr:cNvSpPr/>
      </xdr:nvSpPr>
      <xdr:spPr>
        <a:xfrm>
          <a:off x="18735040" y="14237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35379</xdr:rowOff>
    </xdr:to>
    <xdr:cxnSp macro="">
      <xdr:nvCxnSpPr>
        <xdr:cNvPr id="819" name="直線コネクタ 818">
          <a:extLst>
            <a:ext uri="{FF2B5EF4-FFF2-40B4-BE49-F238E27FC236}">
              <a16:creationId xmlns:a16="http://schemas.microsoft.com/office/drawing/2014/main" id="{9963F4E1-4B23-4722-A1D7-8B9BA9C93040}"/>
            </a:ext>
          </a:extLst>
        </xdr:cNvPr>
        <xdr:cNvCxnSpPr/>
      </xdr:nvCxnSpPr>
      <xdr:spPr>
        <a:xfrm>
          <a:off x="18778220" y="142847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20" name="楕円 819">
          <a:extLst>
            <a:ext uri="{FF2B5EF4-FFF2-40B4-BE49-F238E27FC236}">
              <a16:creationId xmlns:a16="http://schemas.microsoft.com/office/drawing/2014/main" id="{DA3C070D-EAEB-481E-8C32-843BEBF8F61F}"/>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35379</xdr:rowOff>
    </xdr:from>
    <xdr:to>
      <xdr:col>111</xdr:col>
      <xdr:colOff>177800</xdr:colOff>
      <xdr:row>85</xdr:row>
      <xdr:rowOff>46264</xdr:rowOff>
    </xdr:to>
    <xdr:cxnSp macro="">
      <xdr:nvCxnSpPr>
        <xdr:cNvPr id="821" name="直線コネクタ 820">
          <a:extLst>
            <a:ext uri="{FF2B5EF4-FFF2-40B4-BE49-F238E27FC236}">
              <a16:creationId xmlns:a16="http://schemas.microsoft.com/office/drawing/2014/main" id="{620CB22F-9AC8-4829-AC54-C550C77D25FD}"/>
            </a:ext>
          </a:extLst>
        </xdr:cNvPr>
        <xdr:cNvCxnSpPr/>
      </xdr:nvCxnSpPr>
      <xdr:spPr>
        <a:xfrm flipV="1">
          <a:off x="17988280" y="14284779"/>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22" name="楕円 821">
          <a:extLst>
            <a:ext uri="{FF2B5EF4-FFF2-40B4-BE49-F238E27FC236}">
              <a16:creationId xmlns:a16="http://schemas.microsoft.com/office/drawing/2014/main" id="{885B3A88-BCCE-474F-8EF6-42C1F125181A}"/>
            </a:ext>
          </a:extLst>
        </xdr:cNvPr>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823" name="直線コネクタ 822">
          <a:extLst>
            <a:ext uri="{FF2B5EF4-FFF2-40B4-BE49-F238E27FC236}">
              <a16:creationId xmlns:a16="http://schemas.microsoft.com/office/drawing/2014/main" id="{0F22A33B-E095-49AA-9101-216E03E3C1B7}"/>
            </a:ext>
          </a:extLst>
        </xdr:cNvPr>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4" name="楕円 823">
          <a:extLst>
            <a:ext uri="{FF2B5EF4-FFF2-40B4-BE49-F238E27FC236}">
              <a16:creationId xmlns:a16="http://schemas.microsoft.com/office/drawing/2014/main" id="{31D5754C-55F5-4DF6-83C0-561E8F7B80D9}"/>
            </a:ext>
          </a:extLst>
        </xdr:cNvPr>
        <xdr:cNvSpPr/>
      </xdr:nvSpPr>
      <xdr:spPr>
        <a:xfrm>
          <a:off x="1638808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57150</xdr:rowOff>
    </xdr:to>
    <xdr:cxnSp macro="">
      <xdr:nvCxnSpPr>
        <xdr:cNvPr id="825" name="直線コネクタ 824">
          <a:extLst>
            <a:ext uri="{FF2B5EF4-FFF2-40B4-BE49-F238E27FC236}">
              <a16:creationId xmlns:a16="http://schemas.microsoft.com/office/drawing/2014/main" id="{857F1B1F-C3A8-4ABA-A507-D125DC53C119}"/>
            </a:ext>
          </a:extLst>
        </xdr:cNvPr>
        <xdr:cNvCxnSpPr/>
      </xdr:nvCxnSpPr>
      <xdr:spPr>
        <a:xfrm flipV="1">
          <a:off x="16431260" y="1429566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26" name="n_1aveValue【児童館】&#10;一人当たり面積">
          <a:extLst>
            <a:ext uri="{FF2B5EF4-FFF2-40B4-BE49-F238E27FC236}">
              <a16:creationId xmlns:a16="http://schemas.microsoft.com/office/drawing/2014/main" id="{478DED5D-516D-4F26-BE2A-5EB581E8B9A1}"/>
            </a:ext>
          </a:extLst>
        </xdr:cNvPr>
        <xdr:cNvSpPr txBox="1"/>
      </xdr:nvSpPr>
      <xdr:spPr>
        <a:xfrm>
          <a:off x="1856112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27" name="n_2aveValue【児童館】&#10;一人当たり面積">
          <a:extLst>
            <a:ext uri="{FF2B5EF4-FFF2-40B4-BE49-F238E27FC236}">
              <a16:creationId xmlns:a16="http://schemas.microsoft.com/office/drawing/2014/main" id="{03409449-F7F8-40AB-8F46-FA599FDFFD9A}"/>
            </a:ext>
          </a:extLst>
        </xdr:cNvPr>
        <xdr:cNvSpPr txBox="1"/>
      </xdr:nvSpPr>
      <xdr:spPr>
        <a:xfrm>
          <a:off x="177762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28" name="n_3aveValue【児童館】&#10;一人当たり面積">
          <a:extLst>
            <a:ext uri="{FF2B5EF4-FFF2-40B4-BE49-F238E27FC236}">
              <a16:creationId xmlns:a16="http://schemas.microsoft.com/office/drawing/2014/main" id="{136A489D-7515-43E5-906E-5820FF189040}"/>
            </a:ext>
          </a:extLst>
        </xdr:cNvPr>
        <xdr:cNvSpPr txBox="1"/>
      </xdr:nvSpPr>
      <xdr:spPr>
        <a:xfrm>
          <a:off x="170015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29" name="n_4aveValue【児童館】&#10;一人当たり面積">
          <a:extLst>
            <a:ext uri="{FF2B5EF4-FFF2-40B4-BE49-F238E27FC236}">
              <a16:creationId xmlns:a16="http://schemas.microsoft.com/office/drawing/2014/main" id="{740A0086-00E8-4C7D-8A38-73DA9DDC81E5}"/>
            </a:ext>
          </a:extLst>
        </xdr:cNvPr>
        <xdr:cNvSpPr txBox="1"/>
      </xdr:nvSpPr>
      <xdr:spPr>
        <a:xfrm>
          <a:off x="162268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77306</xdr:rowOff>
    </xdr:from>
    <xdr:ext cx="469744" cy="259045"/>
    <xdr:sp macro="" textlink="">
      <xdr:nvSpPr>
        <xdr:cNvPr id="830" name="n_1mainValue【児童館】&#10;一人当たり面積">
          <a:extLst>
            <a:ext uri="{FF2B5EF4-FFF2-40B4-BE49-F238E27FC236}">
              <a16:creationId xmlns:a16="http://schemas.microsoft.com/office/drawing/2014/main" id="{A7C2AE46-816F-47EA-B8F9-7F879DA611DF}"/>
            </a:ext>
          </a:extLst>
        </xdr:cNvPr>
        <xdr:cNvSpPr txBox="1"/>
      </xdr:nvSpPr>
      <xdr:spPr>
        <a:xfrm>
          <a:off x="185611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31" name="n_2mainValue【児童館】&#10;一人当たり面積">
          <a:extLst>
            <a:ext uri="{FF2B5EF4-FFF2-40B4-BE49-F238E27FC236}">
              <a16:creationId xmlns:a16="http://schemas.microsoft.com/office/drawing/2014/main" id="{3F637F0B-28D6-4BAF-A09E-AA36D701579C}"/>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32" name="n_3mainValue【児童館】&#10;一人当たり面積">
          <a:extLst>
            <a:ext uri="{FF2B5EF4-FFF2-40B4-BE49-F238E27FC236}">
              <a16:creationId xmlns:a16="http://schemas.microsoft.com/office/drawing/2014/main" id="{E7D01FBC-3A3F-46EC-BE3D-96116F8F1A58}"/>
            </a:ext>
          </a:extLst>
        </xdr:cNvPr>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3" name="n_4mainValue【児童館】&#10;一人当たり面積">
          <a:extLst>
            <a:ext uri="{FF2B5EF4-FFF2-40B4-BE49-F238E27FC236}">
              <a16:creationId xmlns:a16="http://schemas.microsoft.com/office/drawing/2014/main" id="{C22C04A2-B212-4CEE-B1CE-D524544EB05E}"/>
            </a:ext>
          </a:extLst>
        </xdr:cNvPr>
        <xdr:cNvSpPr txBox="1"/>
      </xdr:nvSpPr>
      <xdr:spPr>
        <a:xfrm>
          <a:off x="162268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B3FB1E5A-608A-4F1A-A120-BFB4F426C18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6C724A48-09C7-454D-B4C1-B9845107F68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8FC91922-982A-409F-8E14-91E10A7891A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4720B934-26F1-4388-A66E-68114BC10E4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A119422B-6F6B-47CA-A3C2-A39C1802F7A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E14565CB-5E5B-4CBE-8760-4B507B9B32E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E6A86B6C-3F56-4C18-9435-9ED78E173B4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CDA069C7-D7B0-4654-82E2-DE3A94907FE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6ACF1EA7-93A2-48D9-AA95-DB111D255D3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5C7C220E-D198-448D-941F-4C0429C0D88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31F49CEB-B253-42FE-8F00-996FDC020C9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D00FDB52-B3A7-47AB-B87C-FC51BA1AC20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3E8EA6C0-B412-4753-B32A-9EFFA5994C7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64B37199-2118-49F4-A55C-600BAA399AD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E02D5EC0-C717-441D-BDA6-8E9187EAA00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1A11A802-C1DF-400B-B96C-42109BFD75A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C8AC9EEB-5E5F-4EC2-AB1B-94F81374334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F25DD16-2EB9-4B6D-B2F9-0B660518BCC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8FD56B29-23AE-4FAC-8C0D-DEE97B38D6F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99576095-9F02-485D-A31B-D6D7F59ACD6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755D3008-7DF1-4AC2-B098-981BFE90C85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F978CCEB-2302-440E-B056-E118F90EFB8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A9B663E0-2758-49A6-A394-1440C5C99C0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16263293-84C9-4FDF-846F-D57E0C8B5E0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A217662D-92A6-48DF-ACE0-BEDFEE6D6BA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FF867DF6-C20D-4153-942F-0429CCE95DB5}"/>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公民館】&#10;有形固定資産減価償却率最小値テキスト">
          <a:extLst>
            <a:ext uri="{FF2B5EF4-FFF2-40B4-BE49-F238E27FC236}">
              <a16:creationId xmlns:a16="http://schemas.microsoft.com/office/drawing/2014/main" id="{A25842C6-DD1B-479A-9B39-146036EF235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E06E5DD6-4AC7-4E1D-934F-6AB4303833D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2" name="【公民館】&#10;有形固定資産減価償却率最大値テキスト">
          <a:extLst>
            <a:ext uri="{FF2B5EF4-FFF2-40B4-BE49-F238E27FC236}">
              <a16:creationId xmlns:a16="http://schemas.microsoft.com/office/drawing/2014/main" id="{FEEE4264-FE8C-4DEB-ADF3-019F89B09673}"/>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3" name="直線コネクタ 862">
          <a:extLst>
            <a:ext uri="{FF2B5EF4-FFF2-40B4-BE49-F238E27FC236}">
              <a16:creationId xmlns:a16="http://schemas.microsoft.com/office/drawing/2014/main" id="{49BD17CF-36F8-4400-A45B-48CF780DC29E}"/>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864" name="【公民館】&#10;有形固定資産減価償却率平均値テキスト">
          <a:extLst>
            <a:ext uri="{FF2B5EF4-FFF2-40B4-BE49-F238E27FC236}">
              <a16:creationId xmlns:a16="http://schemas.microsoft.com/office/drawing/2014/main" id="{4910AFDD-9ABA-44A4-87E0-EFDE0A3ECB4D}"/>
            </a:ext>
          </a:extLst>
        </xdr:cNvPr>
        <xdr:cNvSpPr txBox="1"/>
      </xdr:nvSpPr>
      <xdr:spPr>
        <a:xfrm>
          <a:off x="14414500" y="17620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65" name="フローチャート: 判断 864">
          <a:extLst>
            <a:ext uri="{FF2B5EF4-FFF2-40B4-BE49-F238E27FC236}">
              <a16:creationId xmlns:a16="http://schemas.microsoft.com/office/drawing/2014/main" id="{873A1D68-6FAC-4290-9900-9F249CE49C5B}"/>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66" name="フローチャート: 判断 865">
          <a:extLst>
            <a:ext uri="{FF2B5EF4-FFF2-40B4-BE49-F238E27FC236}">
              <a16:creationId xmlns:a16="http://schemas.microsoft.com/office/drawing/2014/main" id="{3508AD50-FBFB-4DE5-A037-C2AAED74D03D}"/>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67" name="フローチャート: 判断 866">
          <a:extLst>
            <a:ext uri="{FF2B5EF4-FFF2-40B4-BE49-F238E27FC236}">
              <a16:creationId xmlns:a16="http://schemas.microsoft.com/office/drawing/2014/main" id="{502E43B6-A014-4D68-B986-0BFD84967C4A}"/>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8" name="フローチャート: 判断 867">
          <a:extLst>
            <a:ext uri="{FF2B5EF4-FFF2-40B4-BE49-F238E27FC236}">
              <a16:creationId xmlns:a16="http://schemas.microsoft.com/office/drawing/2014/main" id="{B4B0816D-E23F-4374-9913-31DD484C247C}"/>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69" name="フローチャート: 判断 868">
          <a:extLst>
            <a:ext uri="{FF2B5EF4-FFF2-40B4-BE49-F238E27FC236}">
              <a16:creationId xmlns:a16="http://schemas.microsoft.com/office/drawing/2014/main" id="{4A1CD1C5-A2DC-4B55-A55F-143E6D55A901}"/>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E251FDB-5A44-47D8-BE23-3CDBB3C4488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7626E96-E1C9-4720-8B6D-464517A6597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003FA79-9DD0-4D92-A3E2-850F428159D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A7DF902-7EBF-4054-B3D2-C82BF3C560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393FF54-A99E-4A84-ACB2-0001470C9C0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875" name="楕円 874">
          <a:extLst>
            <a:ext uri="{FF2B5EF4-FFF2-40B4-BE49-F238E27FC236}">
              <a16:creationId xmlns:a16="http://schemas.microsoft.com/office/drawing/2014/main" id="{8F0279A8-5554-46C5-97E7-8FB8F4F228C8}"/>
            </a:ext>
          </a:extLst>
        </xdr:cNvPr>
        <xdr:cNvSpPr/>
      </xdr:nvSpPr>
      <xdr:spPr>
        <a:xfrm>
          <a:off x="14325600" y="176341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54808</xdr:rowOff>
    </xdr:from>
    <xdr:ext cx="405111" cy="259045"/>
    <xdr:sp macro="" textlink="">
      <xdr:nvSpPr>
        <xdr:cNvPr id="876" name="【公民館】&#10;有形固定資産減価償却率該当値テキスト">
          <a:extLst>
            <a:ext uri="{FF2B5EF4-FFF2-40B4-BE49-F238E27FC236}">
              <a16:creationId xmlns:a16="http://schemas.microsoft.com/office/drawing/2014/main" id="{18DBD92F-3175-4549-9682-91794CE8E51B}"/>
            </a:ext>
          </a:extLst>
        </xdr:cNvPr>
        <xdr:cNvSpPr txBox="1"/>
      </xdr:nvSpPr>
      <xdr:spPr>
        <a:xfrm>
          <a:off x="14414500" y="1748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877" name="楕円 876">
          <a:extLst>
            <a:ext uri="{FF2B5EF4-FFF2-40B4-BE49-F238E27FC236}">
              <a16:creationId xmlns:a16="http://schemas.microsoft.com/office/drawing/2014/main" id="{A1ADAA31-CDCF-4BBA-B9CE-DB12E531D580}"/>
            </a:ext>
          </a:extLst>
        </xdr:cNvPr>
        <xdr:cNvSpPr/>
      </xdr:nvSpPr>
      <xdr:spPr>
        <a:xfrm>
          <a:off x="1357884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82731</xdr:rowOff>
    </xdr:to>
    <xdr:cxnSp macro="">
      <xdr:nvCxnSpPr>
        <xdr:cNvPr id="878" name="直線コネクタ 877">
          <a:extLst>
            <a:ext uri="{FF2B5EF4-FFF2-40B4-BE49-F238E27FC236}">
              <a16:creationId xmlns:a16="http://schemas.microsoft.com/office/drawing/2014/main" id="{85ABE712-429B-4063-897C-D576124F98BD}"/>
            </a:ext>
          </a:extLst>
        </xdr:cNvPr>
        <xdr:cNvCxnSpPr/>
      </xdr:nvCxnSpPr>
      <xdr:spPr>
        <a:xfrm>
          <a:off x="13629640" y="17660438"/>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879" name="楕円 878">
          <a:extLst>
            <a:ext uri="{FF2B5EF4-FFF2-40B4-BE49-F238E27FC236}">
              <a16:creationId xmlns:a16="http://schemas.microsoft.com/office/drawing/2014/main" id="{222E9806-3821-4A3F-85FA-05DCA1F34E8F}"/>
            </a:ext>
          </a:extLst>
        </xdr:cNvPr>
        <xdr:cNvSpPr/>
      </xdr:nvSpPr>
      <xdr:spPr>
        <a:xfrm>
          <a:off x="1280414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58238</xdr:rowOff>
    </xdr:to>
    <xdr:cxnSp macro="">
      <xdr:nvCxnSpPr>
        <xdr:cNvPr id="880" name="直線コネクタ 879">
          <a:extLst>
            <a:ext uri="{FF2B5EF4-FFF2-40B4-BE49-F238E27FC236}">
              <a16:creationId xmlns:a16="http://schemas.microsoft.com/office/drawing/2014/main" id="{F2723413-5567-4559-A879-2F8CE26B1A4A}"/>
            </a:ext>
          </a:extLst>
        </xdr:cNvPr>
        <xdr:cNvCxnSpPr/>
      </xdr:nvCxnSpPr>
      <xdr:spPr>
        <a:xfrm>
          <a:off x="12854940" y="1762614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81" name="楕円 880">
          <a:extLst>
            <a:ext uri="{FF2B5EF4-FFF2-40B4-BE49-F238E27FC236}">
              <a16:creationId xmlns:a16="http://schemas.microsoft.com/office/drawing/2014/main" id="{24B9C015-ABCF-45B7-9E0E-71D3925D92E0}"/>
            </a:ext>
          </a:extLst>
        </xdr:cNvPr>
        <xdr:cNvSpPr/>
      </xdr:nvSpPr>
      <xdr:spPr>
        <a:xfrm>
          <a:off x="1202944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23949</xdr:rowOff>
    </xdr:to>
    <xdr:cxnSp macro="">
      <xdr:nvCxnSpPr>
        <xdr:cNvPr id="882" name="直線コネクタ 881">
          <a:extLst>
            <a:ext uri="{FF2B5EF4-FFF2-40B4-BE49-F238E27FC236}">
              <a16:creationId xmlns:a16="http://schemas.microsoft.com/office/drawing/2014/main" id="{E1A9E150-EA20-4FEF-8A9E-D70054C9FE0A}"/>
            </a:ext>
          </a:extLst>
        </xdr:cNvPr>
        <xdr:cNvCxnSpPr/>
      </xdr:nvCxnSpPr>
      <xdr:spPr>
        <a:xfrm>
          <a:off x="12072620" y="1762125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883" name="楕円 882">
          <a:extLst>
            <a:ext uri="{FF2B5EF4-FFF2-40B4-BE49-F238E27FC236}">
              <a16:creationId xmlns:a16="http://schemas.microsoft.com/office/drawing/2014/main" id="{8129A8C6-BDBC-4218-AE8A-D4EEE7A6AE99}"/>
            </a:ext>
          </a:extLst>
        </xdr:cNvPr>
        <xdr:cNvSpPr/>
      </xdr:nvSpPr>
      <xdr:spPr>
        <a:xfrm>
          <a:off x="11231880" y="1756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19050</xdr:rowOff>
    </xdr:to>
    <xdr:cxnSp macro="">
      <xdr:nvCxnSpPr>
        <xdr:cNvPr id="884" name="直線コネクタ 883">
          <a:extLst>
            <a:ext uri="{FF2B5EF4-FFF2-40B4-BE49-F238E27FC236}">
              <a16:creationId xmlns:a16="http://schemas.microsoft.com/office/drawing/2014/main" id="{E8672AB4-9120-44F3-8CDD-DCF709C8C0EF}"/>
            </a:ext>
          </a:extLst>
        </xdr:cNvPr>
        <xdr:cNvCxnSpPr/>
      </xdr:nvCxnSpPr>
      <xdr:spPr>
        <a:xfrm>
          <a:off x="11282680" y="1760818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885" name="n_1aveValue【公民館】&#10;有形固定資産減価償却率">
          <a:extLst>
            <a:ext uri="{FF2B5EF4-FFF2-40B4-BE49-F238E27FC236}">
              <a16:creationId xmlns:a16="http://schemas.microsoft.com/office/drawing/2014/main" id="{C8E21C4E-4D01-403F-8EE2-F3B2109AD0A9}"/>
            </a:ext>
          </a:extLst>
        </xdr:cNvPr>
        <xdr:cNvSpPr txBox="1"/>
      </xdr:nvSpPr>
      <xdr:spPr>
        <a:xfrm>
          <a:off x="1343724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886" name="n_2aveValue【公民館】&#10;有形固定資産減価償却率">
          <a:extLst>
            <a:ext uri="{FF2B5EF4-FFF2-40B4-BE49-F238E27FC236}">
              <a16:creationId xmlns:a16="http://schemas.microsoft.com/office/drawing/2014/main" id="{008CE226-C643-4094-BCF4-B002A19A5F58}"/>
            </a:ext>
          </a:extLst>
        </xdr:cNvPr>
        <xdr:cNvSpPr txBox="1"/>
      </xdr:nvSpPr>
      <xdr:spPr>
        <a:xfrm>
          <a:off x="12675244"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87" name="n_3aveValue【公民館】&#10;有形固定資産減価償却率">
          <a:extLst>
            <a:ext uri="{FF2B5EF4-FFF2-40B4-BE49-F238E27FC236}">
              <a16:creationId xmlns:a16="http://schemas.microsoft.com/office/drawing/2014/main" id="{D14DA550-E036-4814-BA81-4E5D1B379873}"/>
            </a:ext>
          </a:extLst>
        </xdr:cNvPr>
        <xdr:cNvSpPr txBox="1"/>
      </xdr:nvSpPr>
      <xdr:spPr>
        <a:xfrm>
          <a:off x="119005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88" name="n_4aveValue【公民館】&#10;有形固定資産減価償却率">
          <a:extLst>
            <a:ext uri="{FF2B5EF4-FFF2-40B4-BE49-F238E27FC236}">
              <a16:creationId xmlns:a16="http://schemas.microsoft.com/office/drawing/2014/main" id="{137A09E0-1646-4AD1-98E8-05828FB7A3D4}"/>
            </a:ext>
          </a:extLst>
        </xdr:cNvPr>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125565</xdr:rowOff>
    </xdr:from>
    <xdr:ext cx="405111" cy="259045"/>
    <xdr:sp macro="" textlink="">
      <xdr:nvSpPr>
        <xdr:cNvPr id="889" name="n_1mainValue【公民館】&#10;有形固定資産減価償却率">
          <a:extLst>
            <a:ext uri="{FF2B5EF4-FFF2-40B4-BE49-F238E27FC236}">
              <a16:creationId xmlns:a16="http://schemas.microsoft.com/office/drawing/2014/main" id="{02CE0780-D092-4612-8DA2-233E891F2F03}"/>
            </a:ext>
          </a:extLst>
        </xdr:cNvPr>
        <xdr:cNvSpPr txBox="1"/>
      </xdr:nvSpPr>
      <xdr:spPr>
        <a:xfrm>
          <a:off x="134372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890" name="n_2mainValue【公民館】&#10;有形固定資産減価償却率">
          <a:extLst>
            <a:ext uri="{FF2B5EF4-FFF2-40B4-BE49-F238E27FC236}">
              <a16:creationId xmlns:a16="http://schemas.microsoft.com/office/drawing/2014/main" id="{984A0E30-20A8-4FEC-BCD1-6127FA7842AB}"/>
            </a:ext>
          </a:extLst>
        </xdr:cNvPr>
        <xdr:cNvSpPr txBox="1"/>
      </xdr:nvSpPr>
      <xdr:spPr>
        <a:xfrm>
          <a:off x="1267524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891" name="n_3mainValue【公民館】&#10;有形固定資産減価償却率">
          <a:extLst>
            <a:ext uri="{FF2B5EF4-FFF2-40B4-BE49-F238E27FC236}">
              <a16:creationId xmlns:a16="http://schemas.microsoft.com/office/drawing/2014/main" id="{E275531F-70B9-4801-A93B-15B803D27788}"/>
            </a:ext>
          </a:extLst>
        </xdr:cNvPr>
        <xdr:cNvSpPr txBox="1"/>
      </xdr:nvSpPr>
      <xdr:spPr>
        <a:xfrm>
          <a:off x="119005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892" name="n_4mainValue【公民館】&#10;有形固定資産減価償却率">
          <a:extLst>
            <a:ext uri="{FF2B5EF4-FFF2-40B4-BE49-F238E27FC236}">
              <a16:creationId xmlns:a16="http://schemas.microsoft.com/office/drawing/2014/main" id="{11A5D9DB-46E0-4438-9F1D-7AB0D08097CC}"/>
            </a:ext>
          </a:extLst>
        </xdr:cNvPr>
        <xdr:cNvSpPr txBox="1"/>
      </xdr:nvSpPr>
      <xdr:spPr>
        <a:xfrm>
          <a:off x="11102984"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DB9E1695-377F-4163-8E58-E0F697A7BBE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3B35ECF3-F4D2-46A2-B82E-DD22AC2E41F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625603FB-A020-4FAC-9159-2EC7340F3D4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FE513C44-DBA6-40D0-9DC5-AD92F89EBDC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E804E517-2D3F-40D3-A13E-00AAEB0C2E2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34699A27-C5E8-4DA8-BBAD-774ED26825B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A905FBA3-AA67-4F18-B201-1B4C80AD951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DD62132A-0DC7-4385-8698-67DE2E5EF86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6202B5D4-B17F-4394-B8EC-E1FEB063EA4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6C5D8C97-71DD-4625-B9E6-FB4A2FDD27B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B132CD85-DCC7-4C4D-AEB6-4F6C54F8B74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F9C36F01-FDC1-44F5-A75E-0917155BAA7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B7D9A3B4-61D9-408B-90FA-1938B225813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37A8A287-0154-4236-ACD9-73B5E66D3B0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98FAEC78-361D-4653-9F99-F6B3BCB039B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27B7A2B1-0A3A-4B6D-9859-CABF1707DD5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51B90180-2A5B-4F04-8C08-30E246652D5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A8AE7176-DF84-4A83-9A82-AD87778F466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401AEAC4-0F65-4868-9343-EC0EBA85BB5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EC4C808F-A98C-4EB7-9558-418587AF2B5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580E919C-A7A9-4F40-90C1-3FF7CF52FCE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E8D11AFC-4D06-42EB-942D-8F3971C1F74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BF9D3660-49FE-47DC-83A0-49B41949E25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6" name="直線コネクタ 915">
          <a:extLst>
            <a:ext uri="{FF2B5EF4-FFF2-40B4-BE49-F238E27FC236}">
              <a16:creationId xmlns:a16="http://schemas.microsoft.com/office/drawing/2014/main" id="{48E94E75-A7C2-4886-BC20-61FC7403C87D}"/>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7" name="【公民館】&#10;一人当たり面積最小値テキスト">
          <a:extLst>
            <a:ext uri="{FF2B5EF4-FFF2-40B4-BE49-F238E27FC236}">
              <a16:creationId xmlns:a16="http://schemas.microsoft.com/office/drawing/2014/main" id="{57FE2E9C-F86B-4B4C-B82A-1605B4DA21F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8" name="直線コネクタ 917">
          <a:extLst>
            <a:ext uri="{FF2B5EF4-FFF2-40B4-BE49-F238E27FC236}">
              <a16:creationId xmlns:a16="http://schemas.microsoft.com/office/drawing/2014/main" id="{4CAC600F-C369-4DA8-8BB5-7C774C17DA33}"/>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9" name="【公民館】&#10;一人当たり面積最大値テキスト">
          <a:extLst>
            <a:ext uri="{FF2B5EF4-FFF2-40B4-BE49-F238E27FC236}">
              <a16:creationId xmlns:a16="http://schemas.microsoft.com/office/drawing/2014/main" id="{F25869BA-0E1B-4D6F-A384-137833696BF0}"/>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0" name="直線コネクタ 919">
          <a:extLst>
            <a:ext uri="{FF2B5EF4-FFF2-40B4-BE49-F238E27FC236}">
              <a16:creationId xmlns:a16="http://schemas.microsoft.com/office/drawing/2014/main" id="{85D2C4D6-2F06-4A4B-9C21-64471CE5FD59}"/>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921" name="【公民館】&#10;一人当たり面積平均値テキスト">
          <a:extLst>
            <a:ext uri="{FF2B5EF4-FFF2-40B4-BE49-F238E27FC236}">
              <a16:creationId xmlns:a16="http://schemas.microsoft.com/office/drawing/2014/main" id="{BDEC109B-2249-4751-A207-EC93E62EBFE7}"/>
            </a:ext>
          </a:extLst>
        </xdr:cNvPr>
        <xdr:cNvSpPr txBox="1"/>
      </xdr:nvSpPr>
      <xdr:spPr>
        <a:xfrm>
          <a:off x="1954784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2" name="フローチャート: 判断 921">
          <a:extLst>
            <a:ext uri="{FF2B5EF4-FFF2-40B4-BE49-F238E27FC236}">
              <a16:creationId xmlns:a16="http://schemas.microsoft.com/office/drawing/2014/main" id="{45A01447-671E-4E61-BC64-FA558047E82E}"/>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3" name="フローチャート: 判断 922">
          <a:extLst>
            <a:ext uri="{FF2B5EF4-FFF2-40B4-BE49-F238E27FC236}">
              <a16:creationId xmlns:a16="http://schemas.microsoft.com/office/drawing/2014/main" id="{45A8C5DB-DB09-4276-B09B-631BDA218E17}"/>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24" name="フローチャート: 判断 923">
          <a:extLst>
            <a:ext uri="{FF2B5EF4-FFF2-40B4-BE49-F238E27FC236}">
              <a16:creationId xmlns:a16="http://schemas.microsoft.com/office/drawing/2014/main" id="{C1D5848B-8397-43B4-A31E-CAAA3F92C52B}"/>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925" name="フローチャート: 判断 924">
          <a:extLst>
            <a:ext uri="{FF2B5EF4-FFF2-40B4-BE49-F238E27FC236}">
              <a16:creationId xmlns:a16="http://schemas.microsoft.com/office/drawing/2014/main" id="{4538928C-89A0-4104-80E2-4AA450CBE59C}"/>
            </a:ext>
          </a:extLst>
        </xdr:cNvPr>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926" name="フローチャート: 判断 925">
          <a:extLst>
            <a:ext uri="{FF2B5EF4-FFF2-40B4-BE49-F238E27FC236}">
              <a16:creationId xmlns:a16="http://schemas.microsoft.com/office/drawing/2014/main" id="{79562E2B-C440-4483-BE69-AF9FA5F37CFD}"/>
            </a:ext>
          </a:extLst>
        </xdr:cNvPr>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80A8C76-B328-47BE-A151-A832C0B3B84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E4B2CBE-DB09-4015-B6AB-B5F6BA72345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5A3CEAC-4707-417D-B8D3-03826A494EC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DB503F4-277F-49EC-BD6B-DFAAEFDF77E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8BFF8D9-89CD-4891-B7D3-F6434A7253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19050</xdr:rowOff>
    </xdr:from>
    <xdr:to>
      <xdr:col>116</xdr:col>
      <xdr:colOff>114300</xdr:colOff>
      <xdr:row>104</xdr:row>
      <xdr:rowOff>120650</xdr:rowOff>
    </xdr:to>
    <xdr:sp macro="" textlink="">
      <xdr:nvSpPr>
        <xdr:cNvPr id="932" name="楕円 931">
          <a:extLst>
            <a:ext uri="{FF2B5EF4-FFF2-40B4-BE49-F238E27FC236}">
              <a16:creationId xmlns:a16="http://schemas.microsoft.com/office/drawing/2014/main" id="{93F1806C-5A80-41C4-9A87-A8043C05B277}"/>
            </a:ext>
          </a:extLst>
        </xdr:cNvPr>
        <xdr:cNvSpPr/>
      </xdr:nvSpPr>
      <xdr:spPr>
        <a:xfrm>
          <a:off x="19458940" y="174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41927</xdr:rowOff>
    </xdr:from>
    <xdr:ext cx="469744" cy="259045"/>
    <xdr:sp macro="" textlink="">
      <xdr:nvSpPr>
        <xdr:cNvPr id="933" name="【公民館】&#10;一人当たり面積該当値テキスト">
          <a:extLst>
            <a:ext uri="{FF2B5EF4-FFF2-40B4-BE49-F238E27FC236}">
              <a16:creationId xmlns:a16="http://schemas.microsoft.com/office/drawing/2014/main" id="{8662A043-BBD0-408A-A740-F048B7E36E9C}"/>
            </a:ext>
          </a:extLst>
        </xdr:cNvPr>
        <xdr:cNvSpPr txBox="1"/>
      </xdr:nvSpPr>
      <xdr:spPr>
        <a:xfrm>
          <a:off x="19547840" y="1730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27939</xdr:rowOff>
    </xdr:from>
    <xdr:to>
      <xdr:col>112</xdr:col>
      <xdr:colOff>38100</xdr:colOff>
      <xdr:row>104</xdr:row>
      <xdr:rowOff>129539</xdr:rowOff>
    </xdr:to>
    <xdr:sp macro="" textlink="">
      <xdr:nvSpPr>
        <xdr:cNvPr id="934" name="楕円 933">
          <a:extLst>
            <a:ext uri="{FF2B5EF4-FFF2-40B4-BE49-F238E27FC236}">
              <a16:creationId xmlns:a16="http://schemas.microsoft.com/office/drawing/2014/main" id="{5022F876-2B96-4479-8AB7-7416FC95A5BE}"/>
            </a:ext>
          </a:extLst>
        </xdr:cNvPr>
        <xdr:cNvSpPr/>
      </xdr:nvSpPr>
      <xdr:spPr>
        <a:xfrm>
          <a:off x="18735040" y="174624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69850</xdr:rowOff>
    </xdr:from>
    <xdr:to>
      <xdr:col>116</xdr:col>
      <xdr:colOff>63500</xdr:colOff>
      <xdr:row>104</xdr:row>
      <xdr:rowOff>78739</xdr:rowOff>
    </xdr:to>
    <xdr:cxnSp macro="">
      <xdr:nvCxnSpPr>
        <xdr:cNvPr id="935" name="直線コネクタ 934">
          <a:extLst>
            <a:ext uri="{FF2B5EF4-FFF2-40B4-BE49-F238E27FC236}">
              <a16:creationId xmlns:a16="http://schemas.microsoft.com/office/drawing/2014/main" id="{03B0424F-9368-4CF7-91F1-C58A7C61D80F}"/>
            </a:ext>
          </a:extLst>
        </xdr:cNvPr>
        <xdr:cNvCxnSpPr/>
      </xdr:nvCxnSpPr>
      <xdr:spPr>
        <a:xfrm flipV="1">
          <a:off x="18778220" y="17504410"/>
          <a:ext cx="73152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936" name="楕円 935">
          <a:extLst>
            <a:ext uri="{FF2B5EF4-FFF2-40B4-BE49-F238E27FC236}">
              <a16:creationId xmlns:a16="http://schemas.microsoft.com/office/drawing/2014/main" id="{0D8839CA-36AF-4EE4-A088-0348CB18A221}"/>
            </a:ext>
          </a:extLst>
        </xdr:cNvPr>
        <xdr:cNvSpPr/>
      </xdr:nvSpPr>
      <xdr:spPr>
        <a:xfrm>
          <a:off x="179374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78739</xdr:rowOff>
    </xdr:from>
    <xdr:to>
      <xdr:col>111</xdr:col>
      <xdr:colOff>177800</xdr:colOff>
      <xdr:row>104</xdr:row>
      <xdr:rowOff>99061</xdr:rowOff>
    </xdr:to>
    <xdr:cxnSp macro="">
      <xdr:nvCxnSpPr>
        <xdr:cNvPr id="937" name="直線コネクタ 936">
          <a:extLst>
            <a:ext uri="{FF2B5EF4-FFF2-40B4-BE49-F238E27FC236}">
              <a16:creationId xmlns:a16="http://schemas.microsoft.com/office/drawing/2014/main" id="{720CEC80-6D72-4D67-94C6-755BC6F84DB0}"/>
            </a:ext>
          </a:extLst>
        </xdr:cNvPr>
        <xdr:cNvCxnSpPr/>
      </xdr:nvCxnSpPr>
      <xdr:spPr>
        <a:xfrm flipV="1">
          <a:off x="17988280" y="17513299"/>
          <a:ext cx="78994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60961</xdr:rowOff>
    </xdr:from>
    <xdr:to>
      <xdr:col>102</xdr:col>
      <xdr:colOff>165100</xdr:colOff>
      <xdr:row>104</xdr:row>
      <xdr:rowOff>162561</xdr:rowOff>
    </xdr:to>
    <xdr:sp macro="" textlink="">
      <xdr:nvSpPr>
        <xdr:cNvPr id="938" name="楕円 937">
          <a:extLst>
            <a:ext uri="{FF2B5EF4-FFF2-40B4-BE49-F238E27FC236}">
              <a16:creationId xmlns:a16="http://schemas.microsoft.com/office/drawing/2014/main" id="{A609D475-D954-47B9-9971-527BDCD5EB61}"/>
            </a:ext>
          </a:extLst>
        </xdr:cNvPr>
        <xdr:cNvSpPr/>
      </xdr:nvSpPr>
      <xdr:spPr>
        <a:xfrm>
          <a:off x="17162780" y="174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111761</xdr:rowOff>
    </xdr:to>
    <xdr:cxnSp macro="">
      <xdr:nvCxnSpPr>
        <xdr:cNvPr id="939" name="直線コネクタ 938">
          <a:extLst>
            <a:ext uri="{FF2B5EF4-FFF2-40B4-BE49-F238E27FC236}">
              <a16:creationId xmlns:a16="http://schemas.microsoft.com/office/drawing/2014/main" id="{917ACAD5-7DB0-40CB-93F1-3A8D1E39FA10}"/>
            </a:ext>
          </a:extLst>
        </xdr:cNvPr>
        <xdr:cNvCxnSpPr/>
      </xdr:nvCxnSpPr>
      <xdr:spPr>
        <a:xfrm flipV="1">
          <a:off x="17213580" y="17533621"/>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74930</xdr:rowOff>
    </xdr:from>
    <xdr:to>
      <xdr:col>98</xdr:col>
      <xdr:colOff>38100</xdr:colOff>
      <xdr:row>105</xdr:row>
      <xdr:rowOff>5080</xdr:rowOff>
    </xdr:to>
    <xdr:sp macro="" textlink="">
      <xdr:nvSpPr>
        <xdr:cNvPr id="940" name="楕円 939">
          <a:extLst>
            <a:ext uri="{FF2B5EF4-FFF2-40B4-BE49-F238E27FC236}">
              <a16:creationId xmlns:a16="http://schemas.microsoft.com/office/drawing/2014/main" id="{97FB72E8-B7FD-490A-9A4C-A586D3D64D0E}"/>
            </a:ext>
          </a:extLst>
        </xdr:cNvPr>
        <xdr:cNvSpPr/>
      </xdr:nvSpPr>
      <xdr:spPr>
        <a:xfrm>
          <a:off x="16388080" y="1750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111761</xdr:rowOff>
    </xdr:from>
    <xdr:to>
      <xdr:col>102</xdr:col>
      <xdr:colOff>114300</xdr:colOff>
      <xdr:row>104</xdr:row>
      <xdr:rowOff>125730</xdr:rowOff>
    </xdr:to>
    <xdr:cxnSp macro="">
      <xdr:nvCxnSpPr>
        <xdr:cNvPr id="941" name="直線コネクタ 940">
          <a:extLst>
            <a:ext uri="{FF2B5EF4-FFF2-40B4-BE49-F238E27FC236}">
              <a16:creationId xmlns:a16="http://schemas.microsoft.com/office/drawing/2014/main" id="{8DA601BE-DF5D-4506-8EAC-7F29C5A97C23}"/>
            </a:ext>
          </a:extLst>
        </xdr:cNvPr>
        <xdr:cNvCxnSpPr/>
      </xdr:nvCxnSpPr>
      <xdr:spPr>
        <a:xfrm flipV="1">
          <a:off x="16431260" y="17546321"/>
          <a:ext cx="78232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2" name="n_1aveValue【公民館】&#10;一人当たり面積">
          <a:extLst>
            <a:ext uri="{FF2B5EF4-FFF2-40B4-BE49-F238E27FC236}">
              <a16:creationId xmlns:a16="http://schemas.microsoft.com/office/drawing/2014/main" id="{62A18F46-89F7-42D7-8A1E-3F70C47E16E6}"/>
            </a:ext>
          </a:extLst>
        </xdr:cNvPr>
        <xdr:cNvSpPr txBox="1"/>
      </xdr:nvSpPr>
      <xdr:spPr>
        <a:xfrm>
          <a:off x="18561127" y="179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3" name="n_2aveValue【公民館】&#10;一人当たり面積">
          <a:extLst>
            <a:ext uri="{FF2B5EF4-FFF2-40B4-BE49-F238E27FC236}">
              <a16:creationId xmlns:a16="http://schemas.microsoft.com/office/drawing/2014/main" id="{7504494B-4BB6-41ED-B91C-AD2514BD4341}"/>
            </a:ext>
          </a:extLst>
        </xdr:cNvPr>
        <xdr:cNvSpPr txBox="1"/>
      </xdr:nvSpPr>
      <xdr:spPr>
        <a:xfrm>
          <a:off x="1777626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944" name="n_3aveValue【公民館】&#10;一人当たり面積">
          <a:extLst>
            <a:ext uri="{FF2B5EF4-FFF2-40B4-BE49-F238E27FC236}">
              <a16:creationId xmlns:a16="http://schemas.microsoft.com/office/drawing/2014/main" id="{511B2DDC-83A0-49BA-A0E8-57434E12F5A4}"/>
            </a:ext>
          </a:extLst>
        </xdr:cNvPr>
        <xdr:cNvSpPr txBox="1"/>
      </xdr:nvSpPr>
      <xdr:spPr>
        <a:xfrm>
          <a:off x="1700156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945" name="n_4aveValue【公民館】&#10;一人当たり面積">
          <a:extLst>
            <a:ext uri="{FF2B5EF4-FFF2-40B4-BE49-F238E27FC236}">
              <a16:creationId xmlns:a16="http://schemas.microsoft.com/office/drawing/2014/main" id="{D4A4DAE5-2BE0-4C42-8A5D-ECED87C44176}"/>
            </a:ext>
          </a:extLst>
        </xdr:cNvPr>
        <xdr:cNvSpPr txBox="1"/>
      </xdr:nvSpPr>
      <xdr:spPr>
        <a:xfrm>
          <a:off x="16226867" y="179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146066</xdr:rowOff>
    </xdr:from>
    <xdr:ext cx="469744" cy="259045"/>
    <xdr:sp macro="" textlink="">
      <xdr:nvSpPr>
        <xdr:cNvPr id="946" name="n_1mainValue【公民館】&#10;一人当たり面積">
          <a:extLst>
            <a:ext uri="{FF2B5EF4-FFF2-40B4-BE49-F238E27FC236}">
              <a16:creationId xmlns:a16="http://schemas.microsoft.com/office/drawing/2014/main" id="{9BA18809-6ED1-4DB6-8E56-B48EE99D4B37}"/>
            </a:ext>
          </a:extLst>
        </xdr:cNvPr>
        <xdr:cNvSpPr txBox="1"/>
      </xdr:nvSpPr>
      <xdr:spPr>
        <a:xfrm>
          <a:off x="18561127" y="172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947" name="n_2mainValue【公民館】&#10;一人当たり面積">
          <a:extLst>
            <a:ext uri="{FF2B5EF4-FFF2-40B4-BE49-F238E27FC236}">
              <a16:creationId xmlns:a16="http://schemas.microsoft.com/office/drawing/2014/main" id="{D69ED5B1-ADC1-41E7-B76D-F8A251E79CE4}"/>
            </a:ext>
          </a:extLst>
        </xdr:cNvPr>
        <xdr:cNvSpPr txBox="1"/>
      </xdr:nvSpPr>
      <xdr:spPr>
        <a:xfrm>
          <a:off x="177762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7638</xdr:rowOff>
    </xdr:from>
    <xdr:ext cx="469744" cy="259045"/>
    <xdr:sp macro="" textlink="">
      <xdr:nvSpPr>
        <xdr:cNvPr id="948" name="n_3mainValue【公民館】&#10;一人当たり面積">
          <a:extLst>
            <a:ext uri="{FF2B5EF4-FFF2-40B4-BE49-F238E27FC236}">
              <a16:creationId xmlns:a16="http://schemas.microsoft.com/office/drawing/2014/main" id="{E1DF16A0-FC71-4B5B-A119-8DDD474BEE1A}"/>
            </a:ext>
          </a:extLst>
        </xdr:cNvPr>
        <xdr:cNvSpPr txBox="1"/>
      </xdr:nvSpPr>
      <xdr:spPr>
        <a:xfrm>
          <a:off x="17001567" y="172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21607</xdr:rowOff>
    </xdr:from>
    <xdr:ext cx="469744" cy="259045"/>
    <xdr:sp macro="" textlink="">
      <xdr:nvSpPr>
        <xdr:cNvPr id="949" name="n_4mainValue【公民館】&#10;一人当たり面積">
          <a:extLst>
            <a:ext uri="{FF2B5EF4-FFF2-40B4-BE49-F238E27FC236}">
              <a16:creationId xmlns:a16="http://schemas.microsoft.com/office/drawing/2014/main" id="{74B31CD1-0EBE-4085-9216-259D6BFA5F39}"/>
            </a:ext>
          </a:extLst>
        </xdr:cNvPr>
        <xdr:cNvSpPr txBox="1"/>
      </xdr:nvSpPr>
      <xdr:spPr>
        <a:xfrm>
          <a:off x="1622686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3F5892B3-677E-475C-BF94-137C3F14883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E3C66750-31CE-4E27-8D29-1B31DD3CA81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F3DE472B-5015-423D-84EA-D5DBCD2AC8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類似団体と比較して有形固定資産減価償却率が特に高くなっている施設は、道路、公営住宅・港湾・漁港、認定こども園・幼稚園・保育所、児童館である。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道路については、毎年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一定の予算を確保して改修しているところである。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a:t>
          </a:r>
          <a:r>
            <a:rPr kumimoji="1" lang="ja-JP" altLang="en-US" sz="1300">
              <a:latin typeface="ＭＳ Ｐゴシック" panose="020B0600070205080204" pitchFamily="50" charset="-128"/>
              <a:ea typeface="ＭＳ Ｐゴシック" panose="020B0600070205080204" pitchFamily="50" charset="-128"/>
            </a:rPr>
            <a:t>ら池田地区の改良住宅の建て替えに着手している。</a:t>
          </a:r>
        </a:p>
        <a:p>
          <a:r>
            <a:rPr kumimoji="1" lang="ja-JP" altLang="en-US" sz="1300">
              <a:latin typeface="ＭＳ Ｐゴシック" panose="020B0600070205080204" pitchFamily="50" charset="-128"/>
              <a:ea typeface="ＭＳ Ｐゴシック" panose="020B0600070205080204" pitchFamily="50" charset="-128"/>
            </a:rPr>
            <a:t>港湾・漁港については、高潮対策事業等での改修を進めている。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認定こども園・幼稚園・保育所については、老朽化した施設が多く高い数値となっているが、今後、小学校の再編に合わせて、幼稚園・保育所の再編についても議論される予定である。</a:t>
          </a:r>
        </a:p>
        <a:p>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年以上経過した施設もあり、維持修繕が必要な施設が多く、今後の方向性を検討する必要がある。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F60CFC-EBA3-40D0-B172-E1BABAE4771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2B5AEA-E75A-47DC-BD4A-5434975280F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284848-BCD9-488E-892D-B2F6A454345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F9EEF3-D6B1-4367-ADCB-B2D14114574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9FB775-9344-48EF-B597-1794D3891E3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65B724-E04D-440A-86E6-37FB6A9FCFE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4771DA-20FE-43A3-AFF8-C8795AA380D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8DE036-868C-4299-9ABB-F96CA4B272A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2A7893-7DED-45C4-BB53-F7E15DC0A85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CA7B81-5138-4424-89F5-1ED7341CFD6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90A828-46A2-48DF-BA05-F3CA6483E49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76E04A-DA5F-47F9-8E78-9D9AB3FDAA0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96828B-0F36-4173-A426-D16370C603F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CEC319-7B3F-4458-BD6B-15FB842EADE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237CC5-FE76-43CD-8BF0-C3A183905C1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E523AB-6F6C-4E45-B1E6-B9E5F72003C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57BB6E-A079-4F37-BAA0-A765D1BF190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208793-1495-4335-BAA6-B734476D187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655D7F-119E-44AC-A20A-34B9B0E8069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8B550F-BE35-4C17-8029-6F68EB659AB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9B7277-5702-4AD5-89A4-F5AE4FFB70A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6DA24E-299F-4B02-BD55-B815200BC0D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F46268-E1C3-44BD-BD2F-04EEE4E393C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BFEA16-3369-44CF-9C51-587588FEC8B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B001E8-A1C9-4E39-B849-E432AC90DFE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E8A31E-13A5-40C8-B968-0A3136F0919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5CE7FA-A9AA-49C9-BC33-13B9E4D09DB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E4B410-D54C-4533-95C5-FA29CF1BCB5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7ACA8A-6757-406B-A507-3550C62272E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93904F-9E05-4FA3-8641-767F7ACC63D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68656D-8E48-42D8-B669-56C11918A6C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5FD51B-C2A4-444C-BEA5-FEC5238A2E9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DCE4A4-6A05-4A37-971B-284E6CE4C88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3FA32A-1F36-4C05-B412-5B834BA8F2F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ACA133-0E0B-4D37-9B65-1385CA0328A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63B988-84D3-4C54-9609-CB7FFC59B4C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C7D1C3-B5E2-488F-8DDD-E9A6F4F1DB8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B73FE9-67EA-4EDE-9C87-50C5629F25B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C4DE4B-EA5F-432E-8FC6-82E2E3BBCC8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9468AC-94DE-414F-882C-951C5E51CC2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0D1B23-FEB6-4992-B4F4-EACA53A6057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567FF1A-C4D2-4AAD-A707-63F284E55E7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C15070C-507E-494A-B046-0F52CF8087A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59BC8E-EAAC-430C-A3A4-CCC06C7D5CE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B3C33E-FBA8-42C9-A0EA-57CEF94C2D1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C15110C-7276-475A-B5DC-9EA5E9C074C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395FAF4-9227-4F82-AB1C-6F4C9D2566B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3D8D90-4D67-4F53-9676-0C39CB43D24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FE863E4-65C1-473F-BE39-2F83C63F9F3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721B08-F324-4BE3-96DD-A87499BCB69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D58B8E9-B216-47F9-A30A-D40CDAF0A0B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7E5928-C61A-4122-BB8F-CEE092E0EB6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4412BB-3A50-4142-A695-0D3DDEDC58E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8FD5572-EB15-41D3-8887-DF882BEDD689}"/>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C00F0D-1E3B-4B20-A894-6331183C631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2D7A918-96C1-4246-AD42-7EB1D0020E6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B56D69D1-3628-4D84-9F15-F34B72381E3C}"/>
            </a:ext>
          </a:extLst>
        </xdr:cNvPr>
        <xdr:cNvCxnSpPr/>
      </xdr:nvCxnSpPr>
      <xdr:spPr>
        <a:xfrm flipV="1">
          <a:off x="4086225" y="571064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E4C8C707-FC8A-48B9-9864-9378491EA033}"/>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42645137-5F82-4457-96DB-19E0E7DEBBD2}"/>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D327730C-8BC9-4E3E-A242-EDFB6B6B099C}"/>
            </a:ext>
          </a:extLst>
        </xdr:cNvPr>
        <xdr:cNvSpPr txBox="1"/>
      </xdr:nvSpPr>
      <xdr:spPr>
        <a:xfrm>
          <a:off x="4124960" y="54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31CB5EEB-6120-4816-94AF-8CDEC83AE045}"/>
            </a:ext>
          </a:extLst>
        </xdr:cNvPr>
        <xdr:cNvCxnSpPr/>
      </xdr:nvCxnSpPr>
      <xdr:spPr>
        <a:xfrm>
          <a:off x="4020820" y="5710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84374F4C-3849-4C91-BE2D-8F845D00424C}"/>
            </a:ext>
          </a:extLst>
        </xdr:cNvPr>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A6BE5AF3-CBC8-4FCE-8ADE-F24AD1C97310}"/>
            </a:ext>
          </a:extLst>
        </xdr:cNvPr>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E2379916-644D-4955-A9E6-AA3EB645F4A4}"/>
            </a:ext>
          </a:extLst>
        </xdr:cNvPr>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49B14D41-FD82-47C2-AE9B-D123B8BA09F6}"/>
            </a:ext>
          </a:extLst>
        </xdr:cNvPr>
        <xdr:cNvSpPr/>
      </xdr:nvSpPr>
      <xdr:spPr>
        <a:xfrm>
          <a:off x="251460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3D9C9F82-D4B2-4A06-A6EC-5B9790177175}"/>
            </a:ext>
          </a:extLst>
        </xdr:cNvPr>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988613E3-CC08-4EB7-888A-CDA758331A72}"/>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32889D-7035-4DBB-B332-5326F77050A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85C19F-F903-4C48-917E-FCC1A5CC163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8AB536-E192-4B53-AF94-45B549DD8E8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F07BB6-6104-4FC8-AF91-02D5299AB69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C085BB-8DA0-4BD1-B58F-1515539CAD1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a:extLst>
            <a:ext uri="{FF2B5EF4-FFF2-40B4-BE49-F238E27FC236}">
              <a16:creationId xmlns:a16="http://schemas.microsoft.com/office/drawing/2014/main" id="{FB358430-8289-4857-8782-E8D65E65876A}"/>
            </a:ext>
          </a:extLst>
        </xdr:cNvPr>
        <xdr:cNvSpPr/>
      </xdr:nvSpPr>
      <xdr:spPr>
        <a:xfrm>
          <a:off x="403606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07335E7F-D2AA-4995-B998-32791C9595BD}"/>
            </a:ext>
          </a:extLst>
        </xdr:cNvPr>
        <xdr:cNvSpPr txBox="1"/>
      </xdr:nvSpPr>
      <xdr:spPr>
        <a:xfrm>
          <a:off x="4124960" y="63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a:extLst>
            <a:ext uri="{FF2B5EF4-FFF2-40B4-BE49-F238E27FC236}">
              <a16:creationId xmlns:a16="http://schemas.microsoft.com/office/drawing/2014/main" id="{B27860E0-6AF2-43C1-BD0D-21A2643DAAC2}"/>
            </a:ext>
          </a:extLst>
        </xdr:cNvPr>
        <xdr:cNvSpPr/>
      </xdr:nvSpPr>
      <xdr:spPr>
        <a:xfrm>
          <a:off x="3312160" y="6370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34049279-86B8-47A0-A86D-F73AF43B7592}"/>
            </a:ext>
          </a:extLst>
        </xdr:cNvPr>
        <xdr:cNvCxnSpPr/>
      </xdr:nvCxnSpPr>
      <xdr:spPr>
        <a:xfrm>
          <a:off x="3355340" y="6417129"/>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5A1F8B60-E47B-47AC-B3CB-91D00B3F8E8D}"/>
            </a:ext>
          </a:extLst>
        </xdr:cNvPr>
        <xdr:cNvSpPr/>
      </xdr:nvSpPr>
      <xdr:spPr>
        <a:xfrm>
          <a:off x="25146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46809</xdr:rowOff>
    </xdr:to>
    <xdr:cxnSp macro="">
      <xdr:nvCxnSpPr>
        <xdr:cNvPr id="79" name="直線コネクタ 78">
          <a:extLst>
            <a:ext uri="{FF2B5EF4-FFF2-40B4-BE49-F238E27FC236}">
              <a16:creationId xmlns:a16="http://schemas.microsoft.com/office/drawing/2014/main" id="{DA6DAD4B-64B5-4147-B4AE-B03A4158D924}"/>
            </a:ext>
          </a:extLst>
        </xdr:cNvPr>
        <xdr:cNvCxnSpPr/>
      </xdr:nvCxnSpPr>
      <xdr:spPr>
        <a:xfrm>
          <a:off x="2565400" y="6377940"/>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a:extLst>
            <a:ext uri="{FF2B5EF4-FFF2-40B4-BE49-F238E27FC236}">
              <a16:creationId xmlns:a16="http://schemas.microsoft.com/office/drawing/2014/main" id="{C9A0BC20-D81A-4E39-8F5C-04100BB66FDB}"/>
            </a:ext>
          </a:extLst>
        </xdr:cNvPr>
        <xdr:cNvSpPr/>
      </xdr:nvSpPr>
      <xdr:spPr>
        <a:xfrm>
          <a:off x="17399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EF645922-6CF0-47E8-9FA0-EAF8CF00B597}"/>
            </a:ext>
          </a:extLst>
        </xdr:cNvPr>
        <xdr:cNvCxnSpPr/>
      </xdr:nvCxnSpPr>
      <xdr:spPr>
        <a:xfrm flipV="1">
          <a:off x="1790700" y="637794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a:extLst>
            <a:ext uri="{FF2B5EF4-FFF2-40B4-BE49-F238E27FC236}">
              <a16:creationId xmlns:a16="http://schemas.microsoft.com/office/drawing/2014/main" id="{D33C1EB3-F1E4-473C-AC1D-A6DF525637FF}"/>
            </a:ext>
          </a:extLst>
        </xdr:cNvPr>
        <xdr:cNvSpPr/>
      </xdr:nvSpPr>
      <xdr:spPr>
        <a:xfrm>
          <a:off x="965200" y="6321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19050</xdr:rowOff>
    </xdr:to>
    <xdr:cxnSp macro="">
      <xdr:nvCxnSpPr>
        <xdr:cNvPr id="83" name="直線コネクタ 82">
          <a:extLst>
            <a:ext uri="{FF2B5EF4-FFF2-40B4-BE49-F238E27FC236}">
              <a16:creationId xmlns:a16="http://schemas.microsoft.com/office/drawing/2014/main" id="{79BD24BB-17FC-4348-B59D-EA1D09AA701A}"/>
            </a:ext>
          </a:extLst>
        </xdr:cNvPr>
        <xdr:cNvCxnSpPr/>
      </xdr:nvCxnSpPr>
      <xdr:spPr>
        <a:xfrm>
          <a:off x="1008380" y="6371953"/>
          <a:ext cx="7823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FBF4B2F0-0C63-446C-B5CC-BAF2191E9308}"/>
            </a:ext>
          </a:extLst>
        </xdr:cNvPr>
        <xdr:cNvSpPr txBox="1"/>
      </xdr:nvSpPr>
      <xdr:spPr>
        <a:xfrm>
          <a:off x="317056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016A92DA-02FF-418A-8377-CF6C748F1D00}"/>
            </a:ext>
          </a:extLst>
        </xdr:cNvPr>
        <xdr:cNvSpPr txBox="1"/>
      </xdr:nvSpPr>
      <xdr:spPr>
        <a:xfrm>
          <a:off x="23857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4BEEED68-59F3-4C27-B2F5-ADDA57DD3049}"/>
            </a:ext>
          </a:extLst>
        </xdr:cNvPr>
        <xdr:cNvSpPr txBox="1"/>
      </xdr:nvSpPr>
      <xdr:spPr>
        <a:xfrm>
          <a:off x="16110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568BBB05-0FBA-4B66-A1EE-AC99881499DC}"/>
            </a:ext>
          </a:extLst>
        </xdr:cNvPr>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D866D69C-DD52-48DC-880B-57A4B1FD50F4}"/>
            </a:ext>
          </a:extLst>
        </xdr:cNvPr>
        <xdr:cNvSpPr txBox="1"/>
      </xdr:nvSpPr>
      <xdr:spPr>
        <a:xfrm>
          <a:off x="3170564" y="645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470E9ABC-8C3F-4E08-8F58-6EAE64C4AEBA}"/>
            </a:ext>
          </a:extLst>
        </xdr:cNvPr>
        <xdr:cNvSpPr txBox="1"/>
      </xdr:nvSpPr>
      <xdr:spPr>
        <a:xfrm>
          <a:off x="23857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90" name="n_3mainValue【図書館】&#10;有形固定資産減価償却率">
          <a:extLst>
            <a:ext uri="{FF2B5EF4-FFF2-40B4-BE49-F238E27FC236}">
              <a16:creationId xmlns:a16="http://schemas.microsoft.com/office/drawing/2014/main" id="{A04D20BB-20A2-4A64-BE71-E7F976B874E9}"/>
            </a:ext>
          </a:extLst>
        </xdr:cNvPr>
        <xdr:cNvSpPr txBox="1"/>
      </xdr:nvSpPr>
      <xdr:spPr>
        <a:xfrm>
          <a:off x="161100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1C01E590-E2E7-4099-A7BE-1CE15D0BBEFD}"/>
            </a:ext>
          </a:extLst>
        </xdr:cNvPr>
        <xdr:cNvSpPr txBox="1"/>
      </xdr:nvSpPr>
      <xdr:spPr>
        <a:xfrm>
          <a:off x="836304" y="641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F960CB-DE9E-4898-BEDD-BC43A03E7FA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ED90670-256F-41F6-8B58-8824FAC3B1C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F55AB90-299B-4B0E-A3C1-41524AC9D33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EE32729-E65B-44CC-A201-3B213AB9014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BE85AE-EBC8-4806-80BC-5BBA1619D57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962AC9-FE63-4AF7-8F97-920406CC555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4F29737-23AA-4E69-9743-8486DF5A8AB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6D93A7C-6556-44FA-818A-F0BCC40192D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4F5FC97-204E-466B-91A8-5B1DC647BA3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0BFF26F-1315-4BC9-B93A-D77724A90BB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283DAAB-3148-4249-BA2F-9D6B0424DAF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3400027-5CFE-4AB2-9BBA-FB4E879EDB0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76F6484-9A2A-4351-94CF-3AD1340F468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AA34083-9080-4B27-A002-33C7023ABC1F}"/>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F3F64FE-E860-47A2-9506-C27D8EFD77E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9F00C71-C995-4FC5-89DE-579501582E6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02BF764-7E19-4C5A-9988-89F5B3339F7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753F179-2BB7-45A6-B381-DBFD28978365}"/>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79E9C46-A7CE-49E8-B932-A29C48B7D17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73CB923-678A-4746-9332-FA00826FA69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58BBAEB-3513-43B4-94A8-D40F0D1DA74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B6DD46F-5647-440F-BF65-73FC7FF9217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512F415-0070-4690-818D-B3DDD4523A8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6FA47E8E-4D5D-4402-9CFE-A45B65315BA1}"/>
            </a:ext>
          </a:extLst>
        </xdr:cNvPr>
        <xdr:cNvCxnSpPr/>
      </xdr:nvCxnSpPr>
      <xdr:spPr>
        <a:xfrm flipV="1">
          <a:off x="9219565" y="548259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825859C0-5F49-4D56-9EE3-F6095F7DDC8C}"/>
            </a:ext>
          </a:extLst>
        </xdr:cNvPr>
        <xdr:cNvSpPr txBox="1"/>
      </xdr:nvSpPr>
      <xdr:spPr>
        <a:xfrm>
          <a:off x="92583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7F961960-6AFA-4E2F-A5EC-073C51A0FE17}"/>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84357646-9849-43AA-92A8-26BFC25DBE3C}"/>
            </a:ext>
          </a:extLst>
        </xdr:cNvPr>
        <xdr:cNvSpPr txBox="1"/>
      </xdr:nvSpPr>
      <xdr:spPr>
        <a:xfrm>
          <a:off x="9258300"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8E29FB11-C0C8-40E9-BB1D-17D1C5949C6E}"/>
            </a:ext>
          </a:extLst>
        </xdr:cNvPr>
        <xdr:cNvCxnSpPr/>
      </xdr:nvCxnSpPr>
      <xdr:spPr>
        <a:xfrm>
          <a:off x="915416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FB28C52D-0CD9-4A3B-A535-3FCC6568896A}"/>
            </a:ext>
          </a:extLst>
        </xdr:cNvPr>
        <xdr:cNvSpPr txBox="1"/>
      </xdr:nvSpPr>
      <xdr:spPr>
        <a:xfrm>
          <a:off x="925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6619CC14-7162-460D-B28C-3418DD45AEF2}"/>
            </a:ext>
          </a:extLst>
        </xdr:cNvPr>
        <xdr:cNvSpPr/>
      </xdr:nvSpPr>
      <xdr:spPr>
        <a:xfrm>
          <a:off x="919226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50B40656-425C-4457-A298-C292F878F592}"/>
            </a:ext>
          </a:extLst>
        </xdr:cNvPr>
        <xdr:cNvSpPr/>
      </xdr:nvSpPr>
      <xdr:spPr>
        <a:xfrm>
          <a:off x="844550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B7D90ECB-70B7-4778-BCD4-513144C39D66}"/>
            </a:ext>
          </a:extLst>
        </xdr:cNvPr>
        <xdr:cNvSpPr/>
      </xdr:nvSpPr>
      <xdr:spPr>
        <a:xfrm>
          <a:off x="767080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3FE283D3-75F1-42EE-9163-5E95C59DC4C3}"/>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8177F54C-2821-48AF-B6A3-DCA5191D8468}"/>
            </a:ext>
          </a:extLst>
        </xdr:cNvPr>
        <xdr:cNvSpPr/>
      </xdr:nvSpPr>
      <xdr:spPr>
        <a:xfrm>
          <a:off x="60985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EF1143C-B82F-4DEA-8B9B-EF8D681714C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FDCAE7-1B52-4049-A4D1-2AAF7FD5664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4BE29EC-F2CF-4E7E-8E72-F4BFE080E10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9F0481-5893-4990-888F-09AAD81E414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2C4866-9C18-417F-9837-516E6FF0B2A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1A9854EA-9B97-42E0-A4F6-497BF987639A}"/>
            </a:ext>
          </a:extLst>
        </xdr:cNvPr>
        <xdr:cNvSpPr/>
      </xdr:nvSpPr>
      <xdr:spPr>
        <a:xfrm>
          <a:off x="919226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38117</xdr:rowOff>
    </xdr:from>
    <xdr:ext cx="469744" cy="259045"/>
    <xdr:sp macro="" textlink="">
      <xdr:nvSpPr>
        <xdr:cNvPr id="132" name="【図書館】&#10;一人当たり面積該当値テキスト">
          <a:extLst>
            <a:ext uri="{FF2B5EF4-FFF2-40B4-BE49-F238E27FC236}">
              <a16:creationId xmlns:a16="http://schemas.microsoft.com/office/drawing/2014/main" id="{86DCCB06-64E0-4217-903F-433403589C4E}"/>
            </a:ext>
          </a:extLst>
        </xdr:cNvPr>
        <xdr:cNvSpPr txBox="1"/>
      </xdr:nvSpPr>
      <xdr:spPr>
        <a:xfrm>
          <a:off x="9258300"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509A8869-385E-4FD0-B494-2777156820E9}"/>
            </a:ext>
          </a:extLst>
        </xdr:cNvPr>
        <xdr:cNvSpPr/>
      </xdr:nvSpPr>
      <xdr:spPr>
        <a:xfrm>
          <a:off x="844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C932AB9B-A0C4-400E-A1F6-B99F7CE97D5D}"/>
            </a:ext>
          </a:extLst>
        </xdr:cNvPr>
        <xdr:cNvCxnSpPr/>
      </xdr:nvCxnSpPr>
      <xdr:spPr>
        <a:xfrm flipV="1">
          <a:off x="8496300" y="68160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0945C790-9056-4966-B7F1-AC33FA7A24BE}"/>
            </a:ext>
          </a:extLst>
        </xdr:cNvPr>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F9213886-577F-433B-87DB-D19A699EE782}"/>
            </a:ext>
          </a:extLst>
        </xdr:cNvPr>
        <xdr:cNvCxnSpPr/>
      </xdr:nvCxnSpPr>
      <xdr:spPr>
        <a:xfrm flipV="1">
          <a:off x="7713980" y="68199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7" name="楕円 136">
          <a:extLst>
            <a:ext uri="{FF2B5EF4-FFF2-40B4-BE49-F238E27FC236}">
              <a16:creationId xmlns:a16="http://schemas.microsoft.com/office/drawing/2014/main" id="{A418918B-EDDC-4207-8FD8-5E5408E4D366}"/>
            </a:ext>
          </a:extLst>
        </xdr:cNvPr>
        <xdr:cNvSpPr/>
      </xdr:nvSpPr>
      <xdr:spPr>
        <a:xfrm>
          <a:off x="687324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125730</xdr:rowOff>
    </xdr:to>
    <xdr:cxnSp macro="">
      <xdr:nvCxnSpPr>
        <xdr:cNvPr id="138" name="直線コネクタ 137">
          <a:extLst>
            <a:ext uri="{FF2B5EF4-FFF2-40B4-BE49-F238E27FC236}">
              <a16:creationId xmlns:a16="http://schemas.microsoft.com/office/drawing/2014/main" id="{5646C2C3-3B42-4FDA-B132-9FE8F5B3DC3A}"/>
            </a:ext>
          </a:extLst>
        </xdr:cNvPr>
        <xdr:cNvCxnSpPr/>
      </xdr:nvCxnSpPr>
      <xdr:spPr>
        <a:xfrm flipV="1">
          <a:off x="6924040" y="68275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E58F2611-958B-468D-872E-6FF74FA945A0}"/>
            </a:ext>
          </a:extLst>
        </xdr:cNvPr>
        <xdr:cNvSpPr/>
      </xdr:nvSpPr>
      <xdr:spPr>
        <a:xfrm>
          <a:off x="60985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C57741FB-781F-4E4B-84A0-99F18857CC1A}"/>
            </a:ext>
          </a:extLst>
        </xdr:cNvPr>
        <xdr:cNvCxnSpPr/>
      </xdr:nvCxnSpPr>
      <xdr:spPr>
        <a:xfrm flipV="1">
          <a:off x="6149340" y="68313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533B45CF-B25B-42F7-ADBE-54E6040E741E}"/>
            </a:ext>
          </a:extLst>
        </xdr:cNvPr>
        <xdr:cNvSpPr txBox="1"/>
      </xdr:nvSpPr>
      <xdr:spPr>
        <a:xfrm>
          <a:off x="827158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449D7E33-0D3B-44F9-901D-E4422288E574}"/>
            </a:ext>
          </a:extLst>
        </xdr:cNvPr>
        <xdr:cNvSpPr txBox="1"/>
      </xdr:nvSpPr>
      <xdr:spPr>
        <a:xfrm>
          <a:off x="750958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7CED950F-5381-40A0-B030-B7D337BA8F25}"/>
            </a:ext>
          </a:extLst>
        </xdr:cNvPr>
        <xdr:cNvSpPr txBox="1"/>
      </xdr:nvSpPr>
      <xdr:spPr>
        <a:xfrm>
          <a:off x="67120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94A2B6E2-4E74-4021-8784-D2F5E45D73A9}"/>
            </a:ext>
          </a:extLst>
        </xdr:cNvPr>
        <xdr:cNvSpPr txBox="1"/>
      </xdr:nvSpPr>
      <xdr:spPr>
        <a:xfrm>
          <a:off x="59373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593A5547-6EE0-4FB3-A21F-8B1ADFED1EA2}"/>
            </a:ext>
          </a:extLst>
        </xdr:cNvPr>
        <xdr:cNvSpPr txBox="1"/>
      </xdr:nvSpPr>
      <xdr:spPr>
        <a:xfrm>
          <a:off x="827158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a:extLst>
            <a:ext uri="{FF2B5EF4-FFF2-40B4-BE49-F238E27FC236}">
              <a16:creationId xmlns:a16="http://schemas.microsoft.com/office/drawing/2014/main" id="{F2705E41-1F5E-4ADA-A367-0893C5667534}"/>
            </a:ext>
          </a:extLst>
        </xdr:cNvPr>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167657</xdr:rowOff>
    </xdr:from>
    <xdr:ext cx="469744" cy="259045"/>
    <xdr:sp macro="" textlink="">
      <xdr:nvSpPr>
        <xdr:cNvPr id="147" name="n_3mainValue【図書館】&#10;一人当たり面積">
          <a:extLst>
            <a:ext uri="{FF2B5EF4-FFF2-40B4-BE49-F238E27FC236}">
              <a16:creationId xmlns:a16="http://schemas.microsoft.com/office/drawing/2014/main" id="{3C12CFB4-3B49-4954-98D6-50BCBC28CD69}"/>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9740D24B-B50B-4104-B315-A60F5AE1DCE3}"/>
            </a:ext>
          </a:extLst>
        </xdr:cNvPr>
        <xdr:cNvSpPr txBox="1"/>
      </xdr:nvSpPr>
      <xdr:spPr>
        <a:xfrm>
          <a:off x="59373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1AA4C19-1ED8-45BE-A15B-6D46FA75DB1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4A99F47-6FB5-478F-8848-D218F6B69A4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F76D2D-9434-4D53-A5A4-FB5F0629C31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48CBDEE-ADA0-45C6-A508-AA00376B705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53A1A5E-F798-4040-AFB9-11B625BF9F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A98C3ED-CF6A-41EC-9C60-FBDBF8D34AA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DA94B3-A229-4B7E-878A-C03D0DAB3D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230AA9B-F46F-47E5-B7A0-32131503446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A3CC864-1AF1-4D58-BD6A-06B0F02B081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4361CCE-85D7-4A82-B5C7-7AE167FF697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08E3442-80F7-4A49-B0B8-5869388A072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61AA848-00F4-4D98-8799-2F30E5657AC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1AAEAC9-BF5F-4A5B-B1E1-C5E9CE92F45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F2C638D-1467-4A5A-8879-21115FCC70C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EAD67D0-7F34-46EA-AAF2-92C727BC453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8BC2988-C2AF-4394-9541-41A2EFBADBD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AD55A9B-ACF9-4BC8-917F-3CA356D6771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E170E9B-13FB-4E70-8616-AD4C04118E3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DC7F9F2-8485-44D5-A931-8DE10D3F453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90FCEE7-A4C0-4968-A297-0004A486250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389D208-89E2-4549-B068-606C02221C7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9A91922-0226-442B-AA7A-34D8D53D235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8B42084-6B02-4668-B6A4-4C5607691C8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73C8FDF-89FF-4507-BE3E-19B931E6A0A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2450648-3EE1-479C-B1EC-4B249A5704E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A0A90C2-A9CF-463D-8A27-BB3A7DCF7405}"/>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37E65C7-88B6-4000-99F0-95ACCBD3419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F2E82D5-7DF4-4EE5-B3FF-1D3F24E3868C}"/>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9E18750-4100-4E44-ACE8-722E351C8FDC}"/>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F316697C-5A31-485E-96CC-18745DD487D4}"/>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9AEDFE5-0351-46F6-B366-A10034C0098A}"/>
            </a:ext>
          </a:extLst>
        </xdr:cNvPr>
        <xdr:cNvSpPr txBox="1"/>
      </xdr:nvSpPr>
      <xdr:spPr>
        <a:xfrm>
          <a:off x="4124960" y="102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98790AB2-A5C0-4F15-9EE9-596DAA5A576C}"/>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5FC72458-C77E-4461-A14E-45EF1734ED03}"/>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FF96B1DC-CC2F-4879-BF5C-81415458F8D6}"/>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B57692FF-3E2E-49D1-859B-BB03E117A6E9}"/>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2F777F2E-757C-4033-8673-1B801FC33F1B}"/>
            </a:ext>
          </a:extLst>
        </xdr:cNvPr>
        <xdr:cNvSpPr/>
      </xdr:nvSpPr>
      <xdr:spPr>
        <a:xfrm>
          <a:off x="96520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881D35-D097-4FE9-96D5-167616D3B02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D9E84B-EEEB-414B-802A-256937B3F71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486C5D1-0809-4987-A242-90569A2E00A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963A13E-EF6B-4C51-961B-E8E0B9CA66F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AE5C637-3EF4-4E6E-A2A4-F1904C6FA3B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90" name="楕円 189">
          <a:extLst>
            <a:ext uri="{FF2B5EF4-FFF2-40B4-BE49-F238E27FC236}">
              <a16:creationId xmlns:a16="http://schemas.microsoft.com/office/drawing/2014/main" id="{F2C4F922-CD60-46D8-8C57-D6395F2557DF}"/>
            </a:ext>
          </a:extLst>
        </xdr:cNvPr>
        <xdr:cNvSpPr/>
      </xdr:nvSpPr>
      <xdr:spPr>
        <a:xfrm>
          <a:off x="403606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DD6B503-E0EE-4B2B-9080-A556E1D62504}"/>
            </a:ext>
          </a:extLst>
        </xdr:cNvPr>
        <xdr:cNvSpPr txBox="1"/>
      </xdr:nvSpPr>
      <xdr:spPr>
        <a:xfrm>
          <a:off x="412496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92" name="楕円 191">
          <a:extLst>
            <a:ext uri="{FF2B5EF4-FFF2-40B4-BE49-F238E27FC236}">
              <a16:creationId xmlns:a16="http://schemas.microsoft.com/office/drawing/2014/main" id="{949523E0-565E-41D7-A680-260A7313CF39}"/>
            </a:ext>
          </a:extLst>
        </xdr:cNvPr>
        <xdr:cNvSpPr/>
      </xdr:nvSpPr>
      <xdr:spPr>
        <a:xfrm>
          <a:off x="3312160" y="9983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11430</xdr:rowOff>
    </xdr:to>
    <xdr:cxnSp macro="">
      <xdr:nvCxnSpPr>
        <xdr:cNvPr id="193" name="直線コネクタ 192">
          <a:extLst>
            <a:ext uri="{FF2B5EF4-FFF2-40B4-BE49-F238E27FC236}">
              <a16:creationId xmlns:a16="http://schemas.microsoft.com/office/drawing/2014/main" id="{556DAF1E-F81E-4C37-97C7-EE94739C2977}"/>
            </a:ext>
          </a:extLst>
        </xdr:cNvPr>
        <xdr:cNvCxnSpPr/>
      </xdr:nvCxnSpPr>
      <xdr:spPr>
        <a:xfrm>
          <a:off x="3355340" y="10034451"/>
          <a:ext cx="7315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4" name="楕円 193">
          <a:extLst>
            <a:ext uri="{FF2B5EF4-FFF2-40B4-BE49-F238E27FC236}">
              <a16:creationId xmlns:a16="http://schemas.microsoft.com/office/drawing/2014/main" id="{EC0E74B0-4573-4DC1-8936-B5A355A447BE}"/>
            </a:ext>
          </a:extLst>
        </xdr:cNvPr>
        <xdr:cNvSpPr/>
      </xdr:nvSpPr>
      <xdr:spPr>
        <a:xfrm>
          <a:off x="25146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37556</xdr:rowOff>
    </xdr:to>
    <xdr:cxnSp macro="">
      <xdr:nvCxnSpPr>
        <xdr:cNvPr id="195" name="直線コネクタ 194">
          <a:extLst>
            <a:ext uri="{FF2B5EF4-FFF2-40B4-BE49-F238E27FC236}">
              <a16:creationId xmlns:a16="http://schemas.microsoft.com/office/drawing/2014/main" id="{BA4F2CE4-EFFC-4DF2-8C4F-3815347430A7}"/>
            </a:ext>
          </a:extLst>
        </xdr:cNvPr>
        <xdr:cNvCxnSpPr/>
      </xdr:nvCxnSpPr>
      <xdr:spPr>
        <a:xfrm flipV="1">
          <a:off x="2565400" y="10034451"/>
          <a:ext cx="78994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6" name="楕円 195">
          <a:extLst>
            <a:ext uri="{FF2B5EF4-FFF2-40B4-BE49-F238E27FC236}">
              <a16:creationId xmlns:a16="http://schemas.microsoft.com/office/drawing/2014/main" id="{34284FB3-1906-4EBF-A9FD-6549068693E4}"/>
            </a:ext>
          </a:extLst>
        </xdr:cNvPr>
        <xdr:cNvSpPr/>
      </xdr:nvSpPr>
      <xdr:spPr>
        <a:xfrm>
          <a:off x="173990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37556</xdr:rowOff>
    </xdr:to>
    <xdr:cxnSp macro="">
      <xdr:nvCxnSpPr>
        <xdr:cNvPr id="197" name="直線コネクタ 196">
          <a:extLst>
            <a:ext uri="{FF2B5EF4-FFF2-40B4-BE49-F238E27FC236}">
              <a16:creationId xmlns:a16="http://schemas.microsoft.com/office/drawing/2014/main" id="{844A4285-8C5A-4A3D-B2DB-3850292AC2C4}"/>
            </a:ext>
          </a:extLst>
        </xdr:cNvPr>
        <xdr:cNvCxnSpPr/>
      </xdr:nvCxnSpPr>
      <xdr:spPr>
        <a:xfrm>
          <a:off x="1790700" y="1006166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8" name="楕円 197">
          <a:extLst>
            <a:ext uri="{FF2B5EF4-FFF2-40B4-BE49-F238E27FC236}">
              <a16:creationId xmlns:a16="http://schemas.microsoft.com/office/drawing/2014/main" id="{A2A14AEE-8601-4504-A20C-3891F6E40C9F}"/>
            </a:ext>
          </a:extLst>
        </xdr:cNvPr>
        <xdr:cNvSpPr/>
      </xdr:nvSpPr>
      <xdr:spPr>
        <a:xfrm>
          <a:off x="965200" y="998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60</xdr:row>
      <xdr:rowOff>3266</xdr:rowOff>
    </xdr:to>
    <xdr:cxnSp macro="">
      <xdr:nvCxnSpPr>
        <xdr:cNvPr id="199" name="直線コネクタ 198">
          <a:extLst>
            <a:ext uri="{FF2B5EF4-FFF2-40B4-BE49-F238E27FC236}">
              <a16:creationId xmlns:a16="http://schemas.microsoft.com/office/drawing/2014/main" id="{9A8F6DA0-7390-41DA-99EF-469B804350AD}"/>
            </a:ext>
          </a:extLst>
        </xdr:cNvPr>
        <xdr:cNvCxnSpPr/>
      </xdr:nvCxnSpPr>
      <xdr:spPr>
        <a:xfrm>
          <a:off x="1008380" y="10031186"/>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828E6AC9-D842-4A63-BEB9-CFCC5D4AE54C}"/>
            </a:ext>
          </a:extLst>
        </xdr:cNvPr>
        <xdr:cNvSpPr txBox="1"/>
      </xdr:nvSpPr>
      <xdr:spPr>
        <a:xfrm>
          <a:off x="317056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22BA26BA-AD5A-4DD9-8698-CF53E1A9C07F}"/>
            </a:ext>
          </a:extLst>
        </xdr:cNvPr>
        <xdr:cNvSpPr txBox="1"/>
      </xdr:nvSpPr>
      <xdr:spPr>
        <a:xfrm>
          <a:off x="23857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793CA357-1F8C-4274-8CF1-5437F173B02E}"/>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a:extLst>
            <a:ext uri="{FF2B5EF4-FFF2-40B4-BE49-F238E27FC236}">
              <a16:creationId xmlns:a16="http://schemas.microsoft.com/office/drawing/2014/main" id="{0FD3C36D-EF49-4159-B41B-959D4B1F5896}"/>
            </a:ext>
          </a:extLst>
        </xdr:cNvPr>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204" name="n_1mainValue【体育館・プール】&#10;有形固定資産減価償却率">
          <a:extLst>
            <a:ext uri="{FF2B5EF4-FFF2-40B4-BE49-F238E27FC236}">
              <a16:creationId xmlns:a16="http://schemas.microsoft.com/office/drawing/2014/main" id="{2011FF15-0337-4C90-9D6F-527E04971CE8}"/>
            </a:ext>
          </a:extLst>
        </xdr:cNvPr>
        <xdr:cNvSpPr txBox="1"/>
      </xdr:nvSpPr>
      <xdr:spPr>
        <a:xfrm>
          <a:off x="317056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5" name="n_2mainValue【体育館・プール】&#10;有形固定資産減価償却率">
          <a:extLst>
            <a:ext uri="{FF2B5EF4-FFF2-40B4-BE49-F238E27FC236}">
              <a16:creationId xmlns:a16="http://schemas.microsoft.com/office/drawing/2014/main" id="{F1DA2D4E-3E9B-4091-A111-73FA0427D227}"/>
            </a:ext>
          </a:extLst>
        </xdr:cNvPr>
        <xdr:cNvSpPr txBox="1"/>
      </xdr:nvSpPr>
      <xdr:spPr>
        <a:xfrm>
          <a:off x="23857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206" name="n_3mainValue【体育館・プール】&#10;有形固定資産減価償却率">
          <a:extLst>
            <a:ext uri="{FF2B5EF4-FFF2-40B4-BE49-F238E27FC236}">
              <a16:creationId xmlns:a16="http://schemas.microsoft.com/office/drawing/2014/main" id="{EDF054D2-7080-432B-ADE9-2AE82CEBF104}"/>
            </a:ext>
          </a:extLst>
        </xdr:cNvPr>
        <xdr:cNvSpPr txBox="1"/>
      </xdr:nvSpPr>
      <xdr:spPr>
        <a:xfrm>
          <a:off x="161100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7" name="n_4mainValue【体育館・プール】&#10;有形固定資産減価償却率">
          <a:extLst>
            <a:ext uri="{FF2B5EF4-FFF2-40B4-BE49-F238E27FC236}">
              <a16:creationId xmlns:a16="http://schemas.microsoft.com/office/drawing/2014/main" id="{D1510B28-99D8-45A0-928F-7C5776EE2287}"/>
            </a:ext>
          </a:extLst>
        </xdr:cNvPr>
        <xdr:cNvSpPr txBox="1"/>
      </xdr:nvSpPr>
      <xdr:spPr>
        <a:xfrm>
          <a:off x="83630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7CC8F3F-1AD0-4314-9D7B-C0736927C79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EF4231A-5E4D-4FDB-B10C-5FCE2CEB4E1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2FE6293-75B3-4B36-9D31-64BFC007C1D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8DB863F-AE85-4246-971F-F23FF69332C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AFCB7D3-309A-4888-AC7A-D66DF5ABC5C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8E7A3C9-428E-4FEA-918A-C0044AD0064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81C350D-B353-499B-8184-46BD96C768E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BC79527-7A66-47ED-8064-CB93CA279A9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1A5C3FA-EE86-4249-911C-0C93448B3A9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1EB0553-03E4-456F-815E-6896B8050AF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E51AF5C-518C-4E0C-B344-2DBA9F60195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E529EE9-3ADE-4AC2-8FF6-E6D5F6A6178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C725D6C-65EA-46CD-A092-5C960CBE2B4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A8B3510-E702-432C-87E3-1CE51F20DE9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FE073F9-4397-40DC-9BB5-BD668E4A330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A343861-92BC-4FCB-9304-A124EBBA7FE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9EB62EA-64B1-4ABF-A8BA-7C90AAEFFEB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D57B8FB-0BC1-49BE-9894-B37BF22A820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E0A148C-6E2B-42DE-BADD-8AC9E84F681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C5FC50A-1EB1-406A-B8DB-151A940B375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093574A-F094-4EA8-A0D9-95A9561220A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47F521E-1146-4B11-890E-0341D64600D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96E542C-6E8B-4D3C-9393-4CAB2E5E8B6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A137F053-EF66-4869-B851-BC896409468E}"/>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B705F645-D5AF-41F7-8134-C4FF3104AA8A}"/>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7A0E910F-A38D-41E3-ABB0-6E321E0300E2}"/>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3E1CEF72-D2E5-4E06-BCA0-0239D32DB107}"/>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3121F9F8-D6AB-4449-8729-5E7EA13F104C}"/>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A56C79AA-7A49-44A6-A0C0-7E6F93B9A755}"/>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78D434AE-0F37-4306-82D0-A15D075500F0}"/>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AA76832E-2AD4-4CED-BAFC-A71E02EA29E1}"/>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D1B90C8A-38AA-432D-8C94-4D0ABC600557}"/>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3A77371D-5DB8-4ABE-AEBA-74CEAB52C02A}"/>
            </a:ext>
          </a:extLst>
        </xdr:cNvPr>
        <xdr:cNvSpPr/>
      </xdr:nvSpPr>
      <xdr:spPr>
        <a:xfrm>
          <a:off x="687324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655F2EBA-4591-4123-A8F7-0F0B55610609}"/>
            </a:ext>
          </a:extLst>
        </xdr:cNvPr>
        <xdr:cNvSpPr/>
      </xdr:nvSpPr>
      <xdr:spPr>
        <a:xfrm>
          <a:off x="60985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E6F84D-20C5-4F6F-B36E-59E00780D06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BD4F07-55EB-4419-9EA3-D03F9DD3C86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E6B40C-2E68-4241-98C6-8C64272259E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B476A74-4C69-4A69-80FB-7C96A3A3CDB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6130630-216C-456B-A38A-0EB91D4ECBF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167640</xdr:rowOff>
    </xdr:from>
    <xdr:to>
      <xdr:col>55</xdr:col>
      <xdr:colOff>50800</xdr:colOff>
      <xdr:row>61</xdr:row>
      <xdr:rowOff>97790</xdr:rowOff>
    </xdr:to>
    <xdr:sp macro="" textlink="">
      <xdr:nvSpPr>
        <xdr:cNvPr id="247" name="楕円 246">
          <a:extLst>
            <a:ext uri="{FF2B5EF4-FFF2-40B4-BE49-F238E27FC236}">
              <a16:creationId xmlns:a16="http://schemas.microsoft.com/office/drawing/2014/main" id="{B03D2ED5-8C95-4018-A141-838A75BE7D83}"/>
            </a:ext>
          </a:extLst>
        </xdr:cNvPr>
        <xdr:cNvSpPr/>
      </xdr:nvSpPr>
      <xdr:spPr>
        <a:xfrm>
          <a:off x="9192260" y="10226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146067</xdr:rowOff>
    </xdr:from>
    <xdr:ext cx="469744" cy="259045"/>
    <xdr:sp macro="" textlink="">
      <xdr:nvSpPr>
        <xdr:cNvPr id="248" name="【体育館・プール】&#10;一人当たり面積該当値テキスト">
          <a:extLst>
            <a:ext uri="{FF2B5EF4-FFF2-40B4-BE49-F238E27FC236}">
              <a16:creationId xmlns:a16="http://schemas.microsoft.com/office/drawing/2014/main" id="{2199949C-D11C-4012-9C05-942EE30D2656}"/>
            </a:ext>
          </a:extLst>
        </xdr:cNvPr>
        <xdr:cNvSpPr txBox="1"/>
      </xdr:nvSpPr>
      <xdr:spPr>
        <a:xfrm>
          <a:off x="9258300"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49" name="楕円 248">
          <a:extLst>
            <a:ext uri="{FF2B5EF4-FFF2-40B4-BE49-F238E27FC236}">
              <a16:creationId xmlns:a16="http://schemas.microsoft.com/office/drawing/2014/main" id="{671FA7C3-0691-48CE-8607-4B92B6925BC6}"/>
            </a:ext>
          </a:extLst>
        </xdr:cNvPr>
        <xdr:cNvSpPr/>
      </xdr:nvSpPr>
      <xdr:spPr>
        <a:xfrm>
          <a:off x="8445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46990</xdr:rowOff>
    </xdr:from>
    <xdr:to>
      <xdr:col>55</xdr:col>
      <xdr:colOff>0</xdr:colOff>
      <xdr:row>61</xdr:row>
      <xdr:rowOff>57150</xdr:rowOff>
    </xdr:to>
    <xdr:cxnSp macro="">
      <xdr:nvCxnSpPr>
        <xdr:cNvPr id="250" name="直線コネクタ 249">
          <a:extLst>
            <a:ext uri="{FF2B5EF4-FFF2-40B4-BE49-F238E27FC236}">
              <a16:creationId xmlns:a16="http://schemas.microsoft.com/office/drawing/2014/main" id="{E2C5401C-7E42-4F3E-ACDE-0D80ACB99E82}"/>
            </a:ext>
          </a:extLst>
        </xdr:cNvPr>
        <xdr:cNvCxnSpPr/>
      </xdr:nvCxnSpPr>
      <xdr:spPr>
        <a:xfrm flipV="1">
          <a:off x="8496300" y="10273030"/>
          <a:ext cx="7239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20320</xdr:rowOff>
    </xdr:from>
    <xdr:to>
      <xdr:col>46</xdr:col>
      <xdr:colOff>38100</xdr:colOff>
      <xdr:row>61</xdr:row>
      <xdr:rowOff>121920</xdr:rowOff>
    </xdr:to>
    <xdr:sp macro="" textlink="">
      <xdr:nvSpPr>
        <xdr:cNvPr id="251" name="楕円 250">
          <a:extLst>
            <a:ext uri="{FF2B5EF4-FFF2-40B4-BE49-F238E27FC236}">
              <a16:creationId xmlns:a16="http://schemas.microsoft.com/office/drawing/2014/main" id="{519698C3-B864-4312-8B97-CA86991417A7}"/>
            </a:ext>
          </a:extLst>
        </xdr:cNvPr>
        <xdr:cNvSpPr/>
      </xdr:nvSpPr>
      <xdr:spPr>
        <a:xfrm>
          <a:off x="7670800" y="10246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71120</xdr:rowOff>
    </xdr:to>
    <xdr:cxnSp macro="">
      <xdr:nvCxnSpPr>
        <xdr:cNvPr id="252" name="直線コネクタ 251">
          <a:extLst>
            <a:ext uri="{FF2B5EF4-FFF2-40B4-BE49-F238E27FC236}">
              <a16:creationId xmlns:a16="http://schemas.microsoft.com/office/drawing/2014/main" id="{D65FE648-7F67-4828-9877-576FBDEA9BC0}"/>
            </a:ext>
          </a:extLst>
        </xdr:cNvPr>
        <xdr:cNvCxnSpPr/>
      </xdr:nvCxnSpPr>
      <xdr:spPr>
        <a:xfrm flipV="1">
          <a:off x="7713980" y="10283190"/>
          <a:ext cx="78232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29210</xdr:rowOff>
    </xdr:from>
    <xdr:to>
      <xdr:col>41</xdr:col>
      <xdr:colOff>101600</xdr:colOff>
      <xdr:row>61</xdr:row>
      <xdr:rowOff>130810</xdr:rowOff>
    </xdr:to>
    <xdr:sp macro="" textlink="">
      <xdr:nvSpPr>
        <xdr:cNvPr id="253" name="楕円 252">
          <a:extLst>
            <a:ext uri="{FF2B5EF4-FFF2-40B4-BE49-F238E27FC236}">
              <a16:creationId xmlns:a16="http://schemas.microsoft.com/office/drawing/2014/main" id="{0F84187D-3AA1-40AA-9D7B-B2B8032106B0}"/>
            </a:ext>
          </a:extLst>
        </xdr:cNvPr>
        <xdr:cNvSpPr/>
      </xdr:nvSpPr>
      <xdr:spPr>
        <a:xfrm>
          <a:off x="68732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71120</xdr:rowOff>
    </xdr:from>
    <xdr:to>
      <xdr:col>45</xdr:col>
      <xdr:colOff>177800</xdr:colOff>
      <xdr:row>61</xdr:row>
      <xdr:rowOff>80010</xdr:rowOff>
    </xdr:to>
    <xdr:cxnSp macro="">
      <xdr:nvCxnSpPr>
        <xdr:cNvPr id="254" name="直線コネクタ 253">
          <a:extLst>
            <a:ext uri="{FF2B5EF4-FFF2-40B4-BE49-F238E27FC236}">
              <a16:creationId xmlns:a16="http://schemas.microsoft.com/office/drawing/2014/main" id="{5E14FE00-FDCD-4BA8-960F-5B7431AAC837}"/>
            </a:ext>
          </a:extLst>
        </xdr:cNvPr>
        <xdr:cNvCxnSpPr/>
      </xdr:nvCxnSpPr>
      <xdr:spPr>
        <a:xfrm flipV="1">
          <a:off x="6924040" y="1029716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39370</xdr:rowOff>
    </xdr:from>
    <xdr:to>
      <xdr:col>36</xdr:col>
      <xdr:colOff>165100</xdr:colOff>
      <xdr:row>61</xdr:row>
      <xdr:rowOff>140970</xdr:rowOff>
    </xdr:to>
    <xdr:sp macro="" textlink="">
      <xdr:nvSpPr>
        <xdr:cNvPr id="255" name="楕円 254">
          <a:extLst>
            <a:ext uri="{FF2B5EF4-FFF2-40B4-BE49-F238E27FC236}">
              <a16:creationId xmlns:a16="http://schemas.microsoft.com/office/drawing/2014/main" id="{A3E33B1D-0F51-40C7-835B-29F0A4F7B35F}"/>
            </a:ext>
          </a:extLst>
        </xdr:cNvPr>
        <xdr:cNvSpPr/>
      </xdr:nvSpPr>
      <xdr:spPr>
        <a:xfrm>
          <a:off x="609854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80010</xdr:rowOff>
    </xdr:from>
    <xdr:to>
      <xdr:col>41</xdr:col>
      <xdr:colOff>50800</xdr:colOff>
      <xdr:row>61</xdr:row>
      <xdr:rowOff>90170</xdr:rowOff>
    </xdr:to>
    <xdr:cxnSp macro="">
      <xdr:nvCxnSpPr>
        <xdr:cNvPr id="256" name="直線コネクタ 255">
          <a:extLst>
            <a:ext uri="{FF2B5EF4-FFF2-40B4-BE49-F238E27FC236}">
              <a16:creationId xmlns:a16="http://schemas.microsoft.com/office/drawing/2014/main" id="{6BBBA00B-7B89-49DC-98F7-0EE8891DBDDF}"/>
            </a:ext>
          </a:extLst>
        </xdr:cNvPr>
        <xdr:cNvCxnSpPr/>
      </xdr:nvCxnSpPr>
      <xdr:spPr>
        <a:xfrm flipV="1">
          <a:off x="6149340" y="1030605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71FBF8F9-05AF-4AF1-89FC-23443FC145C9}"/>
            </a:ext>
          </a:extLst>
        </xdr:cNvPr>
        <xdr:cNvSpPr txBox="1"/>
      </xdr:nvSpPr>
      <xdr:spPr>
        <a:xfrm>
          <a:off x="827158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C6E7A85B-EBD6-4BB3-B074-8E40312812A1}"/>
            </a:ext>
          </a:extLst>
        </xdr:cNvPr>
        <xdr:cNvSpPr txBox="1"/>
      </xdr:nvSpPr>
      <xdr:spPr>
        <a:xfrm>
          <a:off x="750958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C28F7558-E32F-4C01-BAA6-2EB8F5793014}"/>
            </a:ext>
          </a:extLst>
        </xdr:cNvPr>
        <xdr:cNvSpPr txBox="1"/>
      </xdr:nvSpPr>
      <xdr:spPr>
        <a:xfrm>
          <a:off x="67120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8B425385-A23E-4F5D-88D5-A0D284A9EB57}"/>
            </a:ext>
          </a:extLst>
        </xdr:cNvPr>
        <xdr:cNvSpPr txBox="1"/>
      </xdr:nvSpPr>
      <xdr:spPr>
        <a:xfrm>
          <a:off x="59373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124477</xdr:rowOff>
    </xdr:from>
    <xdr:ext cx="469744" cy="259045"/>
    <xdr:sp macro="" textlink="">
      <xdr:nvSpPr>
        <xdr:cNvPr id="261" name="n_1mainValue【体育館・プール】&#10;一人当たり面積">
          <a:extLst>
            <a:ext uri="{FF2B5EF4-FFF2-40B4-BE49-F238E27FC236}">
              <a16:creationId xmlns:a16="http://schemas.microsoft.com/office/drawing/2014/main" id="{72FDFF19-75E5-4D1C-8D0D-032546EC282E}"/>
            </a:ext>
          </a:extLst>
        </xdr:cNvPr>
        <xdr:cNvSpPr txBox="1"/>
      </xdr:nvSpPr>
      <xdr:spPr>
        <a:xfrm>
          <a:off x="827158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138447</xdr:rowOff>
    </xdr:from>
    <xdr:ext cx="469744" cy="259045"/>
    <xdr:sp macro="" textlink="">
      <xdr:nvSpPr>
        <xdr:cNvPr id="262" name="n_2mainValue【体育館・プール】&#10;一人当たり面積">
          <a:extLst>
            <a:ext uri="{FF2B5EF4-FFF2-40B4-BE49-F238E27FC236}">
              <a16:creationId xmlns:a16="http://schemas.microsoft.com/office/drawing/2014/main" id="{893427B9-E543-4C29-AA78-F9FBB59BD6F7}"/>
            </a:ext>
          </a:extLst>
        </xdr:cNvPr>
        <xdr:cNvSpPr txBox="1"/>
      </xdr:nvSpPr>
      <xdr:spPr>
        <a:xfrm>
          <a:off x="750958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147337</xdr:rowOff>
    </xdr:from>
    <xdr:ext cx="469744" cy="259045"/>
    <xdr:sp macro="" textlink="">
      <xdr:nvSpPr>
        <xdr:cNvPr id="263" name="n_3mainValue【体育館・プール】&#10;一人当たり面積">
          <a:extLst>
            <a:ext uri="{FF2B5EF4-FFF2-40B4-BE49-F238E27FC236}">
              <a16:creationId xmlns:a16="http://schemas.microsoft.com/office/drawing/2014/main" id="{0066715A-441B-4450-9D73-6E0A26263AD4}"/>
            </a:ext>
          </a:extLst>
        </xdr:cNvPr>
        <xdr:cNvSpPr txBox="1"/>
      </xdr:nvSpPr>
      <xdr:spPr>
        <a:xfrm>
          <a:off x="67120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157497</xdr:rowOff>
    </xdr:from>
    <xdr:ext cx="469744" cy="259045"/>
    <xdr:sp macro="" textlink="">
      <xdr:nvSpPr>
        <xdr:cNvPr id="264" name="n_4mainValue【体育館・プール】&#10;一人当たり面積">
          <a:extLst>
            <a:ext uri="{FF2B5EF4-FFF2-40B4-BE49-F238E27FC236}">
              <a16:creationId xmlns:a16="http://schemas.microsoft.com/office/drawing/2014/main" id="{EC5F2266-61D5-43E7-B63A-98E4C62D9DF9}"/>
            </a:ext>
          </a:extLst>
        </xdr:cNvPr>
        <xdr:cNvSpPr txBox="1"/>
      </xdr:nvSpPr>
      <xdr:spPr>
        <a:xfrm>
          <a:off x="59373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C738BD7-7E86-49B3-83D6-2DA4CAE9EA8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F306F3D-E06D-4F3D-AD0D-C74350874AF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046E77F-2903-43C7-85E4-FA01EEE1711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D708B87-0956-4053-8BD7-1CE6526F403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045C0E9-2A76-4827-AFE7-3001DF79AC4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C21A5F4-25D2-4240-B049-2DE6DC94F5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30CEA68-B1F6-4775-9BB5-018660B5808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EEEF0DB-1696-4BD4-AC1D-FCE7070CB51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64ED0F0-921C-44FB-8D17-DFF4F6E9BEA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BD2425D-9416-4EDE-A6E0-A069909B842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D517F84-B95B-4A15-A4E1-43A756FEE11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6D1264D3-4F6A-4F1D-94B3-CB5CEDE36D8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88CFC2F2-3299-4955-8399-418A2FC87FEC}"/>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983F29D2-BFCE-4BCE-B8C1-EE3A44375E9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CF532E09-ED05-40DB-B3F5-767313705C24}"/>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AC594D2F-8D3A-4779-8882-523B9E041593}"/>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CF5DE13D-891A-4B59-9CCB-149EFA016A7E}"/>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F6FC4DC8-6881-4976-A6A0-2DC6024BE9B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2C083659-7786-4763-84DC-894D5F46F6E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D2E49D9-517B-4EB5-A99D-E26B8F4BA34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8A50491B-AE59-4808-BE5A-A5CE02DA3BE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6304240-02BB-43A3-9714-08563C08A8B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EDF468E7-F3CD-4905-B0F8-F9C79FA1024B}"/>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3004A1C-4C94-47C3-AE61-B06FF74EB649}"/>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5FAE1121-ECE5-42F1-887C-FCE72519A782}"/>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F731437-12C4-4D2B-85A6-2E72F8F320E2}"/>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BB737D80-F9E6-40C4-8806-A95280E6CADA}"/>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B98B8C3-3B90-4F2A-A816-76BEE4B6B9DB}"/>
            </a:ext>
          </a:extLst>
        </xdr:cNvPr>
        <xdr:cNvSpPr txBox="1"/>
      </xdr:nvSpPr>
      <xdr:spPr>
        <a:xfrm>
          <a:off x="4124960" y="13592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73BF4E50-3D44-4BE8-BBB2-EB07D1938927}"/>
            </a:ext>
          </a:extLst>
        </xdr:cNvPr>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EFABBB60-F1BC-4FED-9BB6-5911A5633781}"/>
            </a:ext>
          </a:extLst>
        </xdr:cNvPr>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2D573C00-7868-4523-96FD-F635CB285C27}"/>
            </a:ext>
          </a:extLst>
        </xdr:cNvPr>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CA7B807E-52A7-478C-8E8F-216308A63D49}"/>
            </a:ext>
          </a:extLst>
        </xdr:cNvPr>
        <xdr:cNvSpPr/>
      </xdr:nvSpPr>
      <xdr:spPr>
        <a:xfrm>
          <a:off x="17399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30471A80-E7B5-454B-9093-D249A8F940B6}"/>
            </a:ext>
          </a:extLst>
        </xdr:cNvPr>
        <xdr:cNvSpPr/>
      </xdr:nvSpPr>
      <xdr:spPr>
        <a:xfrm>
          <a:off x="965200" y="134579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581A2F5-477A-4840-8DFF-788B87922DA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2E72667-6E6D-4617-90F5-30C1CF34490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A2A8C59-A3AB-4B02-80F0-013C00D0A38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705FD8-8256-43E6-8CF4-848976BC604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563593-0770-4E37-BD1C-BCCC30678FF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83313</xdr:rowOff>
    </xdr:from>
    <xdr:to>
      <xdr:col>24</xdr:col>
      <xdr:colOff>114300</xdr:colOff>
      <xdr:row>79</xdr:row>
      <xdr:rowOff>13463</xdr:rowOff>
    </xdr:to>
    <xdr:sp macro="" textlink="">
      <xdr:nvSpPr>
        <xdr:cNvPr id="303" name="楕円 302">
          <a:extLst>
            <a:ext uri="{FF2B5EF4-FFF2-40B4-BE49-F238E27FC236}">
              <a16:creationId xmlns:a16="http://schemas.microsoft.com/office/drawing/2014/main" id="{850A5BCD-1CC3-46DE-B889-3EA65CE198F5}"/>
            </a:ext>
          </a:extLst>
        </xdr:cNvPr>
        <xdr:cNvSpPr/>
      </xdr:nvSpPr>
      <xdr:spPr>
        <a:xfrm>
          <a:off x="4036060" y="13159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106190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1559EEB-5CBF-4D56-BE7D-E5ACC5BD7B86}"/>
            </a:ext>
          </a:extLst>
        </xdr:cNvPr>
        <xdr:cNvSpPr txBox="1"/>
      </xdr:nvSpPr>
      <xdr:spPr>
        <a:xfrm>
          <a:off x="4124960" y="1301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39878</xdr:rowOff>
    </xdr:from>
    <xdr:to>
      <xdr:col>20</xdr:col>
      <xdr:colOff>38100</xdr:colOff>
      <xdr:row>78</xdr:row>
      <xdr:rowOff>141478</xdr:rowOff>
    </xdr:to>
    <xdr:sp macro="" textlink="">
      <xdr:nvSpPr>
        <xdr:cNvPr id="305" name="楕円 304">
          <a:extLst>
            <a:ext uri="{FF2B5EF4-FFF2-40B4-BE49-F238E27FC236}">
              <a16:creationId xmlns:a16="http://schemas.microsoft.com/office/drawing/2014/main" id="{3F76B1F3-F209-437D-802F-F71DDBE895C0}"/>
            </a:ext>
          </a:extLst>
        </xdr:cNvPr>
        <xdr:cNvSpPr/>
      </xdr:nvSpPr>
      <xdr:spPr>
        <a:xfrm>
          <a:off x="3312160" y="13115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90678</xdr:rowOff>
    </xdr:from>
    <xdr:to>
      <xdr:col>24</xdr:col>
      <xdr:colOff>63500</xdr:colOff>
      <xdr:row>78</xdr:row>
      <xdr:rowOff>134113</xdr:rowOff>
    </xdr:to>
    <xdr:cxnSp macro="">
      <xdr:nvCxnSpPr>
        <xdr:cNvPr id="306" name="直線コネクタ 305">
          <a:extLst>
            <a:ext uri="{FF2B5EF4-FFF2-40B4-BE49-F238E27FC236}">
              <a16:creationId xmlns:a16="http://schemas.microsoft.com/office/drawing/2014/main" id="{CB25B602-8D65-453D-AA39-95B339583686}"/>
            </a:ext>
          </a:extLst>
        </xdr:cNvPr>
        <xdr:cNvCxnSpPr/>
      </xdr:nvCxnSpPr>
      <xdr:spPr>
        <a:xfrm>
          <a:off x="3355340" y="13166598"/>
          <a:ext cx="73152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161037</xdr:rowOff>
    </xdr:from>
    <xdr:to>
      <xdr:col>15</xdr:col>
      <xdr:colOff>101600</xdr:colOff>
      <xdr:row>78</xdr:row>
      <xdr:rowOff>91187</xdr:rowOff>
    </xdr:to>
    <xdr:sp macro="" textlink="">
      <xdr:nvSpPr>
        <xdr:cNvPr id="307" name="楕円 306">
          <a:extLst>
            <a:ext uri="{FF2B5EF4-FFF2-40B4-BE49-F238E27FC236}">
              <a16:creationId xmlns:a16="http://schemas.microsoft.com/office/drawing/2014/main" id="{195DF324-72D4-40B4-851F-600CE604CA22}"/>
            </a:ext>
          </a:extLst>
        </xdr:cNvPr>
        <xdr:cNvSpPr/>
      </xdr:nvSpPr>
      <xdr:spPr>
        <a:xfrm>
          <a:off x="2514600" y="13069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90678</xdr:rowOff>
    </xdr:to>
    <xdr:cxnSp macro="">
      <xdr:nvCxnSpPr>
        <xdr:cNvPr id="308" name="直線コネクタ 307">
          <a:extLst>
            <a:ext uri="{FF2B5EF4-FFF2-40B4-BE49-F238E27FC236}">
              <a16:creationId xmlns:a16="http://schemas.microsoft.com/office/drawing/2014/main" id="{26EC9428-784A-4702-ADE0-8EC9C7C9D659}"/>
            </a:ext>
          </a:extLst>
        </xdr:cNvPr>
        <xdr:cNvCxnSpPr/>
      </xdr:nvCxnSpPr>
      <xdr:spPr>
        <a:xfrm>
          <a:off x="2565400" y="13116307"/>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113030</xdr:rowOff>
    </xdr:from>
    <xdr:to>
      <xdr:col>10</xdr:col>
      <xdr:colOff>165100</xdr:colOff>
      <xdr:row>78</xdr:row>
      <xdr:rowOff>43180</xdr:rowOff>
    </xdr:to>
    <xdr:sp macro="" textlink="">
      <xdr:nvSpPr>
        <xdr:cNvPr id="309" name="楕円 308">
          <a:extLst>
            <a:ext uri="{FF2B5EF4-FFF2-40B4-BE49-F238E27FC236}">
              <a16:creationId xmlns:a16="http://schemas.microsoft.com/office/drawing/2014/main" id="{1728CB26-9150-47B2-8FE5-50950106C854}"/>
            </a:ext>
          </a:extLst>
        </xdr:cNvPr>
        <xdr:cNvSpPr/>
      </xdr:nvSpPr>
      <xdr:spPr>
        <a:xfrm>
          <a:off x="173990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163830</xdr:rowOff>
    </xdr:from>
    <xdr:to>
      <xdr:col>15</xdr:col>
      <xdr:colOff>50800</xdr:colOff>
      <xdr:row>78</xdr:row>
      <xdr:rowOff>40387</xdr:rowOff>
    </xdr:to>
    <xdr:cxnSp macro="">
      <xdr:nvCxnSpPr>
        <xdr:cNvPr id="310" name="直線コネクタ 309">
          <a:extLst>
            <a:ext uri="{FF2B5EF4-FFF2-40B4-BE49-F238E27FC236}">
              <a16:creationId xmlns:a16="http://schemas.microsoft.com/office/drawing/2014/main" id="{86437740-39D8-4616-BEF4-333CB28A4DDA}"/>
            </a:ext>
          </a:extLst>
        </xdr:cNvPr>
        <xdr:cNvCxnSpPr/>
      </xdr:nvCxnSpPr>
      <xdr:spPr>
        <a:xfrm>
          <a:off x="1790700" y="13072110"/>
          <a:ext cx="7747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62737</xdr:rowOff>
    </xdr:from>
    <xdr:to>
      <xdr:col>6</xdr:col>
      <xdr:colOff>38100</xdr:colOff>
      <xdr:row>77</xdr:row>
      <xdr:rowOff>164337</xdr:rowOff>
    </xdr:to>
    <xdr:sp macro="" textlink="">
      <xdr:nvSpPr>
        <xdr:cNvPr id="311" name="楕円 310">
          <a:extLst>
            <a:ext uri="{FF2B5EF4-FFF2-40B4-BE49-F238E27FC236}">
              <a16:creationId xmlns:a16="http://schemas.microsoft.com/office/drawing/2014/main" id="{81C0445C-AA88-47CB-8DC0-C33F37B430B8}"/>
            </a:ext>
          </a:extLst>
        </xdr:cNvPr>
        <xdr:cNvSpPr/>
      </xdr:nvSpPr>
      <xdr:spPr>
        <a:xfrm>
          <a:off x="965200" y="129710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113537</xdr:rowOff>
    </xdr:from>
    <xdr:to>
      <xdr:col>10</xdr:col>
      <xdr:colOff>114300</xdr:colOff>
      <xdr:row>77</xdr:row>
      <xdr:rowOff>163830</xdr:rowOff>
    </xdr:to>
    <xdr:cxnSp macro="">
      <xdr:nvCxnSpPr>
        <xdr:cNvPr id="312" name="直線コネクタ 311">
          <a:extLst>
            <a:ext uri="{FF2B5EF4-FFF2-40B4-BE49-F238E27FC236}">
              <a16:creationId xmlns:a16="http://schemas.microsoft.com/office/drawing/2014/main" id="{EED09625-FEC2-4D7D-865B-B3AF7B0D5116}"/>
            </a:ext>
          </a:extLst>
        </xdr:cNvPr>
        <xdr:cNvCxnSpPr/>
      </xdr:nvCxnSpPr>
      <xdr:spPr>
        <a:xfrm>
          <a:off x="1008380" y="13021817"/>
          <a:ext cx="7823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449E646A-F92E-4B6B-8892-AD01E4415395}"/>
            </a:ext>
          </a:extLst>
        </xdr:cNvPr>
        <xdr:cNvSpPr txBox="1"/>
      </xdr:nvSpPr>
      <xdr:spPr>
        <a:xfrm>
          <a:off x="3170564" y="137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B3A2F486-CCF1-492C-8959-71B5E53BA53E}"/>
            </a:ext>
          </a:extLst>
        </xdr:cNvPr>
        <xdr:cNvSpPr txBox="1"/>
      </xdr:nvSpPr>
      <xdr:spPr>
        <a:xfrm>
          <a:off x="2385704" y="136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315" name="n_3aveValue【福祉施設】&#10;有形固定資産減価償却率">
          <a:extLst>
            <a:ext uri="{FF2B5EF4-FFF2-40B4-BE49-F238E27FC236}">
              <a16:creationId xmlns:a16="http://schemas.microsoft.com/office/drawing/2014/main" id="{E9D94EA6-8B8E-4CDB-8282-790CA7863585}"/>
            </a:ext>
          </a:extLst>
        </xdr:cNvPr>
        <xdr:cNvSpPr txBox="1"/>
      </xdr:nvSpPr>
      <xdr:spPr>
        <a:xfrm>
          <a:off x="1611004" y="1359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316" name="n_4aveValue【福祉施設】&#10;有形固定資産減価償却率">
          <a:extLst>
            <a:ext uri="{FF2B5EF4-FFF2-40B4-BE49-F238E27FC236}">
              <a16:creationId xmlns:a16="http://schemas.microsoft.com/office/drawing/2014/main" id="{6F31600D-748F-4A90-8D3A-BCEB8AC9B350}"/>
            </a:ext>
          </a:extLst>
        </xdr:cNvPr>
        <xdr:cNvSpPr txBox="1"/>
      </xdr:nvSpPr>
      <xdr:spPr>
        <a:xfrm>
          <a:off x="8363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158005</xdr:rowOff>
    </xdr:from>
    <xdr:ext cx="405111" cy="259045"/>
    <xdr:sp macro="" textlink="">
      <xdr:nvSpPr>
        <xdr:cNvPr id="317" name="n_1mainValue【福祉施設】&#10;有形固定資産減価償却率">
          <a:extLst>
            <a:ext uri="{FF2B5EF4-FFF2-40B4-BE49-F238E27FC236}">
              <a16:creationId xmlns:a16="http://schemas.microsoft.com/office/drawing/2014/main" id="{C410B5E7-9006-4774-846E-DE500FE1CFD2}"/>
            </a:ext>
          </a:extLst>
        </xdr:cNvPr>
        <xdr:cNvSpPr txBox="1"/>
      </xdr:nvSpPr>
      <xdr:spPr>
        <a:xfrm>
          <a:off x="3170564" y="1289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107714</xdr:rowOff>
    </xdr:from>
    <xdr:ext cx="405111" cy="259045"/>
    <xdr:sp macro="" textlink="">
      <xdr:nvSpPr>
        <xdr:cNvPr id="318" name="n_2mainValue【福祉施設】&#10;有形固定資産減価償却率">
          <a:extLst>
            <a:ext uri="{FF2B5EF4-FFF2-40B4-BE49-F238E27FC236}">
              <a16:creationId xmlns:a16="http://schemas.microsoft.com/office/drawing/2014/main" id="{354B158B-AA02-4838-BD44-7D7B5CE4CCD8}"/>
            </a:ext>
          </a:extLst>
        </xdr:cNvPr>
        <xdr:cNvSpPr txBox="1"/>
      </xdr:nvSpPr>
      <xdr:spPr>
        <a:xfrm>
          <a:off x="2385704" y="1284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59707</xdr:rowOff>
    </xdr:from>
    <xdr:ext cx="405111" cy="259045"/>
    <xdr:sp macro="" textlink="">
      <xdr:nvSpPr>
        <xdr:cNvPr id="319" name="n_3mainValue【福祉施設】&#10;有形固定資産減価償却率">
          <a:extLst>
            <a:ext uri="{FF2B5EF4-FFF2-40B4-BE49-F238E27FC236}">
              <a16:creationId xmlns:a16="http://schemas.microsoft.com/office/drawing/2014/main" id="{91C3B1E2-DFC6-4468-88FC-3BC672C170FD}"/>
            </a:ext>
          </a:extLst>
        </xdr:cNvPr>
        <xdr:cNvSpPr txBox="1"/>
      </xdr:nvSpPr>
      <xdr:spPr>
        <a:xfrm>
          <a:off x="161100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9414</xdr:rowOff>
    </xdr:from>
    <xdr:ext cx="405111" cy="259045"/>
    <xdr:sp macro="" textlink="">
      <xdr:nvSpPr>
        <xdr:cNvPr id="320" name="n_4mainValue【福祉施設】&#10;有形固定資産減価償却率">
          <a:extLst>
            <a:ext uri="{FF2B5EF4-FFF2-40B4-BE49-F238E27FC236}">
              <a16:creationId xmlns:a16="http://schemas.microsoft.com/office/drawing/2014/main" id="{42A54356-D4CD-41E2-9A24-6498443D1164}"/>
            </a:ext>
          </a:extLst>
        </xdr:cNvPr>
        <xdr:cNvSpPr txBox="1"/>
      </xdr:nvSpPr>
      <xdr:spPr>
        <a:xfrm>
          <a:off x="836304" y="12750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14A24D2-0958-4B58-8005-844A9EBA580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377FBCE-F3BC-4CEA-ABCD-AF8FBA5D39A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A56D765-35D2-4947-A24E-C771FB686F9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604DB84-FA61-4645-8A81-148913B7E68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F277F87-FAE5-44E9-A90E-4816DBA2754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D96DA36-1B45-4958-AA4D-37AE337D3DD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7902B7E-E7D3-41B8-AF51-17510F2B34C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37F2707-2F1B-4631-A0CC-BF0660CB95F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A4D8074-3264-483B-A2B1-542F6B3701D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F8E352D-76C6-46FC-9DA9-8129842AA27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C40803C-5D71-4554-8C29-10E4E532BAE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97E19C3C-F450-4DBA-BE16-BA9FCC2D862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958F81EA-8ABC-41CD-9AFB-12810D97349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988C792-5FA9-4080-B213-810405AB92B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EB4FD4B-F26A-40C4-AB44-359E7AE690C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0795856-EF42-486D-8BE2-7F6AB90C78C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8036264-7FB1-41D5-ADE6-E5F812E8A76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F61F03A-17E6-4FC6-B01D-5C4291B5C52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AEA0BFB-F8C2-4FC5-BCC1-E22BD1A87F5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F10C179-6635-46CA-B2ED-80D11C59A95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DB51CE5-7218-4618-8F65-DD50009E920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AB82448-4D6F-4BEF-A9FB-5F52D9213F7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470AB91-5397-4918-AD86-61A7C611161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483BB73-1544-4BB4-B1AD-894F5DCDEB20}"/>
            </a:ext>
          </a:extLst>
        </xdr:cNvPr>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B0B0853F-CCDC-4590-AA44-EFD33D3E37E4}"/>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28440ED6-F51E-48C8-91C3-8B702678D056}"/>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E2F99359-BDAE-4D3A-9A81-B147D1198CA9}"/>
            </a:ext>
          </a:extLst>
        </xdr:cNvPr>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5B7D9336-61B3-4E89-A116-BD784865BDA1}"/>
            </a:ext>
          </a:extLst>
        </xdr:cNvPr>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935A072B-D2FB-4991-9343-CBAD0C71FEFE}"/>
            </a:ext>
          </a:extLst>
        </xdr:cNvPr>
        <xdr:cNvSpPr txBox="1"/>
      </xdr:nvSpPr>
      <xdr:spPr>
        <a:xfrm>
          <a:off x="925830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1E4AB2DE-4EF5-4872-BFEF-93BEA5691961}"/>
            </a:ext>
          </a:extLst>
        </xdr:cNvPr>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FF242A0F-6789-4EAC-AF71-A3FCCA15C477}"/>
            </a:ext>
          </a:extLst>
        </xdr:cNvPr>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16DE8DE1-91A1-45E4-952C-E48C401A64EB}"/>
            </a:ext>
          </a:extLst>
        </xdr:cNvPr>
        <xdr:cNvSpPr/>
      </xdr:nvSpPr>
      <xdr:spPr>
        <a:xfrm>
          <a:off x="7670800" y="14222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4E2AEBF8-8133-4E9F-86DA-BB63FAB39B40}"/>
            </a:ext>
          </a:extLst>
        </xdr:cNvPr>
        <xdr:cNvSpPr/>
      </xdr:nvSpPr>
      <xdr:spPr>
        <a:xfrm>
          <a:off x="6873240" y="14244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11916550-A8D0-45D6-8112-1C71FF5A0F2F}"/>
            </a:ext>
          </a:extLst>
        </xdr:cNvPr>
        <xdr:cNvSpPr/>
      </xdr:nvSpPr>
      <xdr:spPr>
        <a:xfrm>
          <a:off x="60985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BBFDAF4-A4D4-4463-B83B-9E92FCDA80B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107995F-8224-4C36-B5AD-2FA72B64CC2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6DF9ADA-6188-484D-A9A3-3B828738EB9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CDDDD28-B2F5-4830-8B65-15CF330F06A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7F68584-830B-4743-9960-7FCE3907A55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149861</xdr:rowOff>
    </xdr:from>
    <xdr:to>
      <xdr:col>55</xdr:col>
      <xdr:colOff>50800</xdr:colOff>
      <xdr:row>81</xdr:row>
      <xdr:rowOff>80011</xdr:rowOff>
    </xdr:to>
    <xdr:sp macro="" textlink="">
      <xdr:nvSpPr>
        <xdr:cNvPr id="360" name="楕円 359">
          <a:extLst>
            <a:ext uri="{FF2B5EF4-FFF2-40B4-BE49-F238E27FC236}">
              <a16:creationId xmlns:a16="http://schemas.microsoft.com/office/drawing/2014/main" id="{01407017-87E1-4FB6-8E40-B2BB2629DBE6}"/>
            </a:ext>
          </a:extLst>
        </xdr:cNvPr>
        <xdr:cNvSpPr/>
      </xdr:nvSpPr>
      <xdr:spPr>
        <a:xfrm>
          <a:off x="9192260" y="135610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1288</xdr:rowOff>
    </xdr:from>
    <xdr:ext cx="469744" cy="259045"/>
    <xdr:sp macro="" textlink="">
      <xdr:nvSpPr>
        <xdr:cNvPr id="361" name="【福祉施設】&#10;一人当たり面積該当値テキスト">
          <a:extLst>
            <a:ext uri="{FF2B5EF4-FFF2-40B4-BE49-F238E27FC236}">
              <a16:creationId xmlns:a16="http://schemas.microsoft.com/office/drawing/2014/main" id="{BD7DD1EC-BA5F-41B2-83D5-17B87F33E89F}"/>
            </a:ext>
          </a:extLst>
        </xdr:cNvPr>
        <xdr:cNvSpPr txBox="1"/>
      </xdr:nvSpPr>
      <xdr:spPr>
        <a:xfrm>
          <a:off x="9258300"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168911</xdr:rowOff>
    </xdr:from>
    <xdr:to>
      <xdr:col>50</xdr:col>
      <xdr:colOff>165100</xdr:colOff>
      <xdr:row>81</xdr:row>
      <xdr:rowOff>99061</xdr:rowOff>
    </xdr:to>
    <xdr:sp macro="" textlink="">
      <xdr:nvSpPr>
        <xdr:cNvPr id="362" name="楕円 361">
          <a:extLst>
            <a:ext uri="{FF2B5EF4-FFF2-40B4-BE49-F238E27FC236}">
              <a16:creationId xmlns:a16="http://schemas.microsoft.com/office/drawing/2014/main" id="{0449E17F-2ED4-4549-B545-ACEB6F8DABEE}"/>
            </a:ext>
          </a:extLst>
        </xdr:cNvPr>
        <xdr:cNvSpPr/>
      </xdr:nvSpPr>
      <xdr:spPr>
        <a:xfrm>
          <a:off x="8445500" y="13580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29211</xdr:rowOff>
    </xdr:from>
    <xdr:to>
      <xdr:col>55</xdr:col>
      <xdr:colOff>0</xdr:colOff>
      <xdr:row>81</xdr:row>
      <xdr:rowOff>48261</xdr:rowOff>
    </xdr:to>
    <xdr:cxnSp macro="">
      <xdr:nvCxnSpPr>
        <xdr:cNvPr id="363" name="直線コネクタ 362">
          <a:extLst>
            <a:ext uri="{FF2B5EF4-FFF2-40B4-BE49-F238E27FC236}">
              <a16:creationId xmlns:a16="http://schemas.microsoft.com/office/drawing/2014/main" id="{8150101A-C4EF-45F0-95F7-6F5E95705F18}"/>
            </a:ext>
          </a:extLst>
        </xdr:cNvPr>
        <xdr:cNvCxnSpPr/>
      </xdr:nvCxnSpPr>
      <xdr:spPr>
        <a:xfrm flipV="1">
          <a:off x="8496300" y="13608051"/>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19050</xdr:rowOff>
    </xdr:from>
    <xdr:to>
      <xdr:col>46</xdr:col>
      <xdr:colOff>38100</xdr:colOff>
      <xdr:row>81</xdr:row>
      <xdr:rowOff>120650</xdr:rowOff>
    </xdr:to>
    <xdr:sp macro="" textlink="">
      <xdr:nvSpPr>
        <xdr:cNvPr id="364" name="楕円 363">
          <a:extLst>
            <a:ext uri="{FF2B5EF4-FFF2-40B4-BE49-F238E27FC236}">
              <a16:creationId xmlns:a16="http://schemas.microsoft.com/office/drawing/2014/main" id="{935F7BE4-BB1B-4EE5-AB7A-568CA91C101E}"/>
            </a:ext>
          </a:extLst>
        </xdr:cNvPr>
        <xdr:cNvSpPr/>
      </xdr:nvSpPr>
      <xdr:spPr>
        <a:xfrm>
          <a:off x="7670800" y="13597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48261</xdr:rowOff>
    </xdr:from>
    <xdr:to>
      <xdr:col>50</xdr:col>
      <xdr:colOff>114300</xdr:colOff>
      <xdr:row>81</xdr:row>
      <xdr:rowOff>69850</xdr:rowOff>
    </xdr:to>
    <xdr:cxnSp macro="">
      <xdr:nvCxnSpPr>
        <xdr:cNvPr id="365" name="直線コネクタ 364">
          <a:extLst>
            <a:ext uri="{FF2B5EF4-FFF2-40B4-BE49-F238E27FC236}">
              <a16:creationId xmlns:a16="http://schemas.microsoft.com/office/drawing/2014/main" id="{7D9998FA-55E4-4586-8AB5-013DABEDE9C7}"/>
            </a:ext>
          </a:extLst>
        </xdr:cNvPr>
        <xdr:cNvCxnSpPr/>
      </xdr:nvCxnSpPr>
      <xdr:spPr>
        <a:xfrm flipV="1">
          <a:off x="7713980" y="13627101"/>
          <a:ext cx="7823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35561</xdr:rowOff>
    </xdr:from>
    <xdr:to>
      <xdr:col>41</xdr:col>
      <xdr:colOff>101600</xdr:colOff>
      <xdr:row>81</xdr:row>
      <xdr:rowOff>137161</xdr:rowOff>
    </xdr:to>
    <xdr:sp macro="" textlink="">
      <xdr:nvSpPr>
        <xdr:cNvPr id="366" name="楕円 365">
          <a:extLst>
            <a:ext uri="{FF2B5EF4-FFF2-40B4-BE49-F238E27FC236}">
              <a16:creationId xmlns:a16="http://schemas.microsoft.com/office/drawing/2014/main" id="{0AC98594-0047-4CA7-BA85-731CB56A63AB}"/>
            </a:ext>
          </a:extLst>
        </xdr:cNvPr>
        <xdr:cNvSpPr/>
      </xdr:nvSpPr>
      <xdr:spPr>
        <a:xfrm>
          <a:off x="6873240" y="136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69850</xdr:rowOff>
    </xdr:from>
    <xdr:to>
      <xdr:col>45</xdr:col>
      <xdr:colOff>177800</xdr:colOff>
      <xdr:row>81</xdr:row>
      <xdr:rowOff>86361</xdr:rowOff>
    </xdr:to>
    <xdr:cxnSp macro="">
      <xdr:nvCxnSpPr>
        <xdr:cNvPr id="367" name="直線コネクタ 366">
          <a:extLst>
            <a:ext uri="{FF2B5EF4-FFF2-40B4-BE49-F238E27FC236}">
              <a16:creationId xmlns:a16="http://schemas.microsoft.com/office/drawing/2014/main" id="{FC239F74-0F71-4F6F-AB1C-D490B4E02690}"/>
            </a:ext>
          </a:extLst>
        </xdr:cNvPr>
        <xdr:cNvCxnSpPr/>
      </xdr:nvCxnSpPr>
      <xdr:spPr>
        <a:xfrm flipV="1">
          <a:off x="6924040" y="13648690"/>
          <a:ext cx="78994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53339</xdr:rowOff>
    </xdr:from>
    <xdr:to>
      <xdr:col>36</xdr:col>
      <xdr:colOff>165100</xdr:colOff>
      <xdr:row>81</xdr:row>
      <xdr:rowOff>154939</xdr:rowOff>
    </xdr:to>
    <xdr:sp macro="" textlink="">
      <xdr:nvSpPr>
        <xdr:cNvPr id="368" name="楕円 367">
          <a:extLst>
            <a:ext uri="{FF2B5EF4-FFF2-40B4-BE49-F238E27FC236}">
              <a16:creationId xmlns:a16="http://schemas.microsoft.com/office/drawing/2014/main" id="{071CBC56-C7C2-490A-B169-FCCE906954F4}"/>
            </a:ext>
          </a:extLst>
        </xdr:cNvPr>
        <xdr:cNvSpPr/>
      </xdr:nvSpPr>
      <xdr:spPr>
        <a:xfrm>
          <a:off x="6098540" y="136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86361</xdr:rowOff>
    </xdr:from>
    <xdr:to>
      <xdr:col>41</xdr:col>
      <xdr:colOff>50800</xdr:colOff>
      <xdr:row>81</xdr:row>
      <xdr:rowOff>104139</xdr:rowOff>
    </xdr:to>
    <xdr:cxnSp macro="">
      <xdr:nvCxnSpPr>
        <xdr:cNvPr id="369" name="直線コネクタ 368">
          <a:extLst>
            <a:ext uri="{FF2B5EF4-FFF2-40B4-BE49-F238E27FC236}">
              <a16:creationId xmlns:a16="http://schemas.microsoft.com/office/drawing/2014/main" id="{4488420D-06DB-4C05-A8F1-3E2AB413FD16}"/>
            </a:ext>
          </a:extLst>
        </xdr:cNvPr>
        <xdr:cNvCxnSpPr/>
      </xdr:nvCxnSpPr>
      <xdr:spPr>
        <a:xfrm flipV="1">
          <a:off x="6149340" y="13665201"/>
          <a:ext cx="7747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4331C8E1-AB14-4517-B263-80ACBF0C9057}"/>
            </a:ext>
          </a:extLst>
        </xdr:cNvPr>
        <xdr:cNvSpPr txBox="1"/>
      </xdr:nvSpPr>
      <xdr:spPr>
        <a:xfrm>
          <a:off x="827158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371" name="n_2aveValue【福祉施設】&#10;一人当たり面積">
          <a:extLst>
            <a:ext uri="{FF2B5EF4-FFF2-40B4-BE49-F238E27FC236}">
              <a16:creationId xmlns:a16="http://schemas.microsoft.com/office/drawing/2014/main" id="{32613FB8-95CF-4509-B163-D0D132F27DAA}"/>
            </a:ext>
          </a:extLst>
        </xdr:cNvPr>
        <xdr:cNvSpPr txBox="1"/>
      </xdr:nvSpPr>
      <xdr:spPr>
        <a:xfrm>
          <a:off x="7509587"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72" name="n_3aveValue【福祉施設】&#10;一人当たり面積">
          <a:extLst>
            <a:ext uri="{FF2B5EF4-FFF2-40B4-BE49-F238E27FC236}">
              <a16:creationId xmlns:a16="http://schemas.microsoft.com/office/drawing/2014/main" id="{96FF5192-97D5-42F8-A5D3-609D5CE53C8B}"/>
            </a:ext>
          </a:extLst>
        </xdr:cNvPr>
        <xdr:cNvSpPr txBox="1"/>
      </xdr:nvSpPr>
      <xdr:spPr>
        <a:xfrm>
          <a:off x="67120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97807</xdr:rowOff>
    </xdr:from>
    <xdr:ext cx="469744" cy="259045"/>
    <xdr:sp macro="" textlink="">
      <xdr:nvSpPr>
        <xdr:cNvPr id="373" name="n_4aveValue【福祉施設】&#10;一人当たり面積">
          <a:extLst>
            <a:ext uri="{FF2B5EF4-FFF2-40B4-BE49-F238E27FC236}">
              <a16:creationId xmlns:a16="http://schemas.microsoft.com/office/drawing/2014/main" id="{E5059A2C-087F-4A10-953F-20AB48951DEE}"/>
            </a:ext>
          </a:extLst>
        </xdr:cNvPr>
        <xdr:cNvSpPr txBox="1"/>
      </xdr:nvSpPr>
      <xdr:spPr>
        <a:xfrm>
          <a:off x="59373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115588</xdr:rowOff>
    </xdr:from>
    <xdr:ext cx="469744" cy="259045"/>
    <xdr:sp macro="" textlink="">
      <xdr:nvSpPr>
        <xdr:cNvPr id="374" name="n_1mainValue【福祉施設】&#10;一人当たり面積">
          <a:extLst>
            <a:ext uri="{FF2B5EF4-FFF2-40B4-BE49-F238E27FC236}">
              <a16:creationId xmlns:a16="http://schemas.microsoft.com/office/drawing/2014/main" id="{98A66EAC-FA9C-4EF7-944F-CB6BB55A5A2A}"/>
            </a:ext>
          </a:extLst>
        </xdr:cNvPr>
        <xdr:cNvSpPr txBox="1"/>
      </xdr:nvSpPr>
      <xdr:spPr>
        <a:xfrm>
          <a:off x="8271587" y="133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137177</xdr:rowOff>
    </xdr:from>
    <xdr:ext cx="469744" cy="259045"/>
    <xdr:sp macro="" textlink="">
      <xdr:nvSpPr>
        <xdr:cNvPr id="375" name="n_2mainValue【福祉施設】&#10;一人当たり面積">
          <a:extLst>
            <a:ext uri="{FF2B5EF4-FFF2-40B4-BE49-F238E27FC236}">
              <a16:creationId xmlns:a16="http://schemas.microsoft.com/office/drawing/2014/main" id="{47AA812B-16A3-440E-86E8-64B830547BB5}"/>
            </a:ext>
          </a:extLst>
        </xdr:cNvPr>
        <xdr:cNvSpPr txBox="1"/>
      </xdr:nvSpPr>
      <xdr:spPr>
        <a:xfrm>
          <a:off x="7509587"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153688</xdr:rowOff>
    </xdr:from>
    <xdr:ext cx="469744" cy="259045"/>
    <xdr:sp macro="" textlink="">
      <xdr:nvSpPr>
        <xdr:cNvPr id="376" name="n_3mainValue【福祉施設】&#10;一人当たり面積">
          <a:extLst>
            <a:ext uri="{FF2B5EF4-FFF2-40B4-BE49-F238E27FC236}">
              <a16:creationId xmlns:a16="http://schemas.microsoft.com/office/drawing/2014/main" id="{98C51A0F-B79A-4494-B52D-3990F0BD31AC}"/>
            </a:ext>
          </a:extLst>
        </xdr:cNvPr>
        <xdr:cNvSpPr txBox="1"/>
      </xdr:nvSpPr>
      <xdr:spPr>
        <a:xfrm>
          <a:off x="6712027" y="133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xdr:rowOff>
    </xdr:from>
    <xdr:ext cx="469744" cy="259045"/>
    <xdr:sp macro="" textlink="">
      <xdr:nvSpPr>
        <xdr:cNvPr id="377" name="n_4mainValue【福祉施設】&#10;一人当たり面積">
          <a:extLst>
            <a:ext uri="{FF2B5EF4-FFF2-40B4-BE49-F238E27FC236}">
              <a16:creationId xmlns:a16="http://schemas.microsoft.com/office/drawing/2014/main" id="{6ACD1C2E-0079-47D2-8758-3BA9487143C7}"/>
            </a:ext>
          </a:extLst>
        </xdr:cNvPr>
        <xdr:cNvSpPr txBox="1"/>
      </xdr:nvSpPr>
      <xdr:spPr>
        <a:xfrm>
          <a:off x="5937327" y="1341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A36ABE0-B6E8-4D1C-AA12-C8366E9B366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9CE4E9C-1F48-4B8B-B5B7-554B8BAC3AD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B911D6C-9F3C-42DD-8830-D9ED91CF56B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CB6C823-9E4A-409A-9695-98A6E6BAB45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70C4375-7C34-4F33-A8E5-B8B9442B878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CDAA993-53BE-4D3F-A0D4-7D18E61B834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05A4556-3A30-4297-BD77-833B8113003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A5B0D32-7DF5-4414-BEB5-E4F20B79D57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96632C5-A2D2-491A-BE0B-B9C98E24294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6DDDB10-BC6B-41F1-B6F8-866F5194774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981F6A5-16FA-4E1C-BA34-57C52EF78BE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A9D6048-DA39-4C94-BC1A-19C1CE4A5FA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3AC35296-279C-456A-820D-927705FF693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B1B95974-800B-401D-B587-87A75BED8C2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E25AEC24-B220-4498-912B-06BA5629F29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B8D4C1EA-7640-41BB-B839-FC778A70283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97536AD6-1927-44C0-A05F-64AEBF70802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A88475E-0A73-4F2F-8873-C5C4F2387621}"/>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F91F3292-204E-41C5-9BB1-3F9A06E0B5E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3FFF99D0-5733-4D04-AEB8-79DED0164BE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1A15BD02-F0DB-4573-9DFF-42E1B741F1E4}"/>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1B3A39DD-D20D-4669-8295-44102C9830B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B2F7C587-9425-4F3D-9E1D-816DC27D04A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B6578BBA-A742-43D6-8C75-CD74F9D6169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5A498759-7711-45D2-8961-7EE3D25CD801}"/>
            </a:ext>
          </a:extLst>
        </xdr:cNvPr>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2E045CDD-8E01-4310-BF21-81C9E9BDDE8D}"/>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113DD680-47E8-45B7-B679-1E15113F1231}"/>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412ACDCD-4D56-426A-A2B9-35F62796DD52}"/>
            </a:ext>
          </a:extLst>
        </xdr:cNvPr>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1D878A51-8C6E-490D-A5D6-09BF20486A61}"/>
            </a:ext>
          </a:extLst>
        </xdr:cNvPr>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D9CCDE4-A162-4C21-BFDB-2482772928A6}"/>
            </a:ext>
          </a:extLst>
        </xdr:cNvPr>
        <xdr:cNvSpPr txBox="1"/>
      </xdr:nvSpPr>
      <xdr:spPr>
        <a:xfrm>
          <a:off x="4124960" y="1737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F06F05B4-237D-461F-8316-E6FE3122B93C}"/>
            </a:ext>
          </a:extLst>
        </xdr:cNvPr>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36663C6D-4127-4C1E-AEDC-D73C054660AC}"/>
            </a:ext>
          </a:extLst>
        </xdr:cNvPr>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009BD740-3434-4017-A22D-09C971EA18C5}"/>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a:extLst>
            <a:ext uri="{FF2B5EF4-FFF2-40B4-BE49-F238E27FC236}">
              <a16:creationId xmlns:a16="http://schemas.microsoft.com/office/drawing/2014/main" id="{8CA3FABF-11C3-444F-A8BD-D6DA37CA2056}"/>
            </a:ext>
          </a:extLst>
        </xdr:cNvPr>
        <xdr:cNvSpPr/>
      </xdr:nvSpPr>
      <xdr:spPr>
        <a:xfrm>
          <a:off x="17399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a:extLst>
            <a:ext uri="{FF2B5EF4-FFF2-40B4-BE49-F238E27FC236}">
              <a16:creationId xmlns:a16="http://schemas.microsoft.com/office/drawing/2014/main" id="{9664FF02-32E6-4598-B3A1-A27F762A6BD4}"/>
            </a:ext>
          </a:extLst>
        </xdr:cNvPr>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C201E63-F3A0-40E5-8B01-DAD2AAD3D61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53B0DD9-58CA-4178-A378-48E867D39C9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E710792-2E4D-4E87-AAE4-DE3D817A303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8AAA372-EA8E-4C51-9F26-20E1B05AEF5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57CF2ED-7511-4D56-BC3E-376B13A6E75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18" name="楕円 417">
          <a:extLst>
            <a:ext uri="{FF2B5EF4-FFF2-40B4-BE49-F238E27FC236}">
              <a16:creationId xmlns:a16="http://schemas.microsoft.com/office/drawing/2014/main" id="{C286F3D6-8E4C-4AC0-BB7F-C0BA5AF5E764}"/>
            </a:ext>
          </a:extLst>
        </xdr:cNvPr>
        <xdr:cNvSpPr/>
      </xdr:nvSpPr>
      <xdr:spPr>
        <a:xfrm>
          <a:off x="403606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95266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F61A6C8E-CD4B-44EC-94AA-E6A467C987B2}"/>
            </a:ext>
          </a:extLst>
        </xdr:cNvPr>
        <xdr:cNvSpPr txBox="1"/>
      </xdr:nvSpPr>
      <xdr:spPr>
        <a:xfrm>
          <a:off x="4124960"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73025</xdr:rowOff>
    </xdr:from>
    <xdr:to>
      <xdr:col>20</xdr:col>
      <xdr:colOff>38100</xdr:colOff>
      <xdr:row>108</xdr:row>
      <xdr:rowOff>3175</xdr:rowOff>
    </xdr:to>
    <xdr:sp macro="" textlink="">
      <xdr:nvSpPr>
        <xdr:cNvPr id="420" name="楕円 419">
          <a:extLst>
            <a:ext uri="{FF2B5EF4-FFF2-40B4-BE49-F238E27FC236}">
              <a16:creationId xmlns:a16="http://schemas.microsoft.com/office/drawing/2014/main" id="{B90A2DE8-4FE1-4B16-BB14-ED56AD60687E}"/>
            </a:ext>
          </a:extLst>
        </xdr:cNvPr>
        <xdr:cNvSpPr/>
      </xdr:nvSpPr>
      <xdr:spPr>
        <a:xfrm>
          <a:off x="3312160" y="1801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123825</xdr:rowOff>
    </xdr:from>
    <xdr:to>
      <xdr:col>24</xdr:col>
      <xdr:colOff>63500</xdr:colOff>
      <xdr:row>107</xdr:row>
      <xdr:rowOff>167639</xdr:rowOff>
    </xdr:to>
    <xdr:cxnSp macro="">
      <xdr:nvCxnSpPr>
        <xdr:cNvPr id="421" name="直線コネクタ 420">
          <a:extLst>
            <a:ext uri="{FF2B5EF4-FFF2-40B4-BE49-F238E27FC236}">
              <a16:creationId xmlns:a16="http://schemas.microsoft.com/office/drawing/2014/main" id="{5FD53E5C-CE73-443E-9B1C-7C23445F12ED}"/>
            </a:ext>
          </a:extLst>
        </xdr:cNvPr>
        <xdr:cNvCxnSpPr/>
      </xdr:nvCxnSpPr>
      <xdr:spPr>
        <a:xfrm>
          <a:off x="3355340" y="18061305"/>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22" name="楕円 421">
          <a:extLst>
            <a:ext uri="{FF2B5EF4-FFF2-40B4-BE49-F238E27FC236}">
              <a16:creationId xmlns:a16="http://schemas.microsoft.com/office/drawing/2014/main" id="{CF607794-F544-4400-A3D5-19C31660ACB4}"/>
            </a:ext>
          </a:extLst>
        </xdr:cNvPr>
        <xdr:cNvSpPr/>
      </xdr:nvSpPr>
      <xdr:spPr>
        <a:xfrm>
          <a:off x="251460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118111</xdr:rowOff>
    </xdr:from>
    <xdr:to>
      <xdr:col>19</xdr:col>
      <xdr:colOff>177800</xdr:colOff>
      <xdr:row>107</xdr:row>
      <xdr:rowOff>123825</xdr:rowOff>
    </xdr:to>
    <xdr:cxnSp macro="">
      <xdr:nvCxnSpPr>
        <xdr:cNvPr id="423" name="直線コネクタ 422">
          <a:extLst>
            <a:ext uri="{FF2B5EF4-FFF2-40B4-BE49-F238E27FC236}">
              <a16:creationId xmlns:a16="http://schemas.microsoft.com/office/drawing/2014/main" id="{705535AC-5E6D-43E8-B440-D785CAB2BFE9}"/>
            </a:ext>
          </a:extLst>
        </xdr:cNvPr>
        <xdr:cNvCxnSpPr/>
      </xdr:nvCxnSpPr>
      <xdr:spPr>
        <a:xfrm>
          <a:off x="2565400" y="18055591"/>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38736</xdr:rowOff>
    </xdr:from>
    <xdr:to>
      <xdr:col>10</xdr:col>
      <xdr:colOff>165100</xdr:colOff>
      <xdr:row>107</xdr:row>
      <xdr:rowOff>140336</xdr:rowOff>
    </xdr:to>
    <xdr:sp macro="" textlink="">
      <xdr:nvSpPr>
        <xdr:cNvPr id="424" name="楕円 423">
          <a:extLst>
            <a:ext uri="{FF2B5EF4-FFF2-40B4-BE49-F238E27FC236}">
              <a16:creationId xmlns:a16="http://schemas.microsoft.com/office/drawing/2014/main" id="{AF168487-3494-462B-943B-EA9BFFD55D9C}"/>
            </a:ext>
          </a:extLst>
        </xdr:cNvPr>
        <xdr:cNvSpPr/>
      </xdr:nvSpPr>
      <xdr:spPr>
        <a:xfrm>
          <a:off x="1739900" y="17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89536</xdr:rowOff>
    </xdr:from>
    <xdr:to>
      <xdr:col>15</xdr:col>
      <xdr:colOff>50800</xdr:colOff>
      <xdr:row>107</xdr:row>
      <xdr:rowOff>118111</xdr:rowOff>
    </xdr:to>
    <xdr:cxnSp macro="">
      <xdr:nvCxnSpPr>
        <xdr:cNvPr id="425" name="直線コネクタ 424">
          <a:extLst>
            <a:ext uri="{FF2B5EF4-FFF2-40B4-BE49-F238E27FC236}">
              <a16:creationId xmlns:a16="http://schemas.microsoft.com/office/drawing/2014/main" id="{9AE94451-7E67-4C43-9D35-B448450364C4}"/>
            </a:ext>
          </a:extLst>
        </xdr:cNvPr>
        <xdr:cNvCxnSpPr/>
      </xdr:nvCxnSpPr>
      <xdr:spPr>
        <a:xfrm>
          <a:off x="1790700" y="18027016"/>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12064</xdr:rowOff>
    </xdr:from>
    <xdr:to>
      <xdr:col>6</xdr:col>
      <xdr:colOff>38100</xdr:colOff>
      <xdr:row>107</xdr:row>
      <xdr:rowOff>113664</xdr:rowOff>
    </xdr:to>
    <xdr:sp macro="" textlink="">
      <xdr:nvSpPr>
        <xdr:cNvPr id="426" name="楕円 425">
          <a:extLst>
            <a:ext uri="{FF2B5EF4-FFF2-40B4-BE49-F238E27FC236}">
              <a16:creationId xmlns:a16="http://schemas.microsoft.com/office/drawing/2014/main" id="{862501E3-90D9-404B-B90A-661BE2D90124}"/>
            </a:ext>
          </a:extLst>
        </xdr:cNvPr>
        <xdr:cNvSpPr/>
      </xdr:nvSpPr>
      <xdr:spPr>
        <a:xfrm>
          <a:off x="965200" y="17949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62864</xdr:rowOff>
    </xdr:from>
    <xdr:to>
      <xdr:col>10</xdr:col>
      <xdr:colOff>114300</xdr:colOff>
      <xdr:row>107</xdr:row>
      <xdr:rowOff>89536</xdr:rowOff>
    </xdr:to>
    <xdr:cxnSp macro="">
      <xdr:nvCxnSpPr>
        <xdr:cNvPr id="427" name="直線コネクタ 426">
          <a:extLst>
            <a:ext uri="{FF2B5EF4-FFF2-40B4-BE49-F238E27FC236}">
              <a16:creationId xmlns:a16="http://schemas.microsoft.com/office/drawing/2014/main" id="{167B1DFC-24F8-4464-BA2A-245B2014A94C}"/>
            </a:ext>
          </a:extLst>
        </xdr:cNvPr>
        <xdr:cNvCxnSpPr/>
      </xdr:nvCxnSpPr>
      <xdr:spPr>
        <a:xfrm>
          <a:off x="1008380" y="18000344"/>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a:extLst>
            <a:ext uri="{FF2B5EF4-FFF2-40B4-BE49-F238E27FC236}">
              <a16:creationId xmlns:a16="http://schemas.microsoft.com/office/drawing/2014/main" id="{1257B039-5065-4731-A71D-946B611BB835}"/>
            </a:ext>
          </a:extLst>
        </xdr:cNvPr>
        <xdr:cNvSpPr txBox="1"/>
      </xdr:nvSpPr>
      <xdr:spPr>
        <a:xfrm>
          <a:off x="317056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82120E6F-61BA-4D08-85B1-94EA65526468}"/>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a:extLst>
            <a:ext uri="{FF2B5EF4-FFF2-40B4-BE49-F238E27FC236}">
              <a16:creationId xmlns:a16="http://schemas.microsoft.com/office/drawing/2014/main" id="{A7A77E84-F2A2-4B0A-8A85-F9416A2D7153}"/>
            </a:ext>
          </a:extLst>
        </xdr:cNvPr>
        <xdr:cNvSpPr txBox="1"/>
      </xdr:nvSpPr>
      <xdr:spPr>
        <a:xfrm>
          <a:off x="161100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a:extLst>
            <a:ext uri="{FF2B5EF4-FFF2-40B4-BE49-F238E27FC236}">
              <a16:creationId xmlns:a16="http://schemas.microsoft.com/office/drawing/2014/main" id="{F78E9DD1-5E2D-4384-9AEC-B9115AE05B38}"/>
            </a:ext>
          </a:extLst>
        </xdr:cNvPr>
        <xdr:cNvSpPr txBox="1"/>
      </xdr:nvSpPr>
      <xdr:spPr>
        <a:xfrm>
          <a:off x="8363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165752</xdr:rowOff>
    </xdr:from>
    <xdr:ext cx="405111" cy="259045"/>
    <xdr:sp macro="" textlink="">
      <xdr:nvSpPr>
        <xdr:cNvPr id="432" name="n_1mainValue【市民会館】&#10;有形固定資産減価償却率">
          <a:extLst>
            <a:ext uri="{FF2B5EF4-FFF2-40B4-BE49-F238E27FC236}">
              <a16:creationId xmlns:a16="http://schemas.microsoft.com/office/drawing/2014/main" id="{21AFC00F-BDE2-4405-A6CC-708001BB8881}"/>
            </a:ext>
          </a:extLst>
        </xdr:cNvPr>
        <xdr:cNvSpPr txBox="1"/>
      </xdr:nvSpPr>
      <xdr:spPr>
        <a:xfrm>
          <a:off x="317056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33" name="n_2mainValue【市民会館】&#10;有形固定資産減価償却率">
          <a:extLst>
            <a:ext uri="{FF2B5EF4-FFF2-40B4-BE49-F238E27FC236}">
              <a16:creationId xmlns:a16="http://schemas.microsoft.com/office/drawing/2014/main" id="{BE9917AB-D4D3-413E-9B30-1BFE58120F03}"/>
            </a:ext>
          </a:extLst>
        </xdr:cNvPr>
        <xdr:cNvSpPr txBox="1"/>
      </xdr:nvSpPr>
      <xdr:spPr>
        <a:xfrm>
          <a:off x="2385704"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131463</xdr:rowOff>
    </xdr:from>
    <xdr:ext cx="405111" cy="259045"/>
    <xdr:sp macro="" textlink="">
      <xdr:nvSpPr>
        <xdr:cNvPr id="434" name="n_3mainValue【市民会館】&#10;有形固定資産減価償却率">
          <a:extLst>
            <a:ext uri="{FF2B5EF4-FFF2-40B4-BE49-F238E27FC236}">
              <a16:creationId xmlns:a16="http://schemas.microsoft.com/office/drawing/2014/main" id="{21902A61-9E18-4132-8CFB-2A3592A6E0EC}"/>
            </a:ext>
          </a:extLst>
        </xdr:cNvPr>
        <xdr:cNvSpPr txBox="1"/>
      </xdr:nvSpPr>
      <xdr:spPr>
        <a:xfrm>
          <a:off x="1611004" y="1806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104791</xdr:rowOff>
    </xdr:from>
    <xdr:ext cx="405111" cy="259045"/>
    <xdr:sp macro="" textlink="">
      <xdr:nvSpPr>
        <xdr:cNvPr id="435" name="n_4mainValue【市民会館】&#10;有形固定資産減価償却率">
          <a:extLst>
            <a:ext uri="{FF2B5EF4-FFF2-40B4-BE49-F238E27FC236}">
              <a16:creationId xmlns:a16="http://schemas.microsoft.com/office/drawing/2014/main" id="{874AFBEE-9656-428A-96B2-2EBAEE86EA07}"/>
            </a:ext>
          </a:extLst>
        </xdr:cNvPr>
        <xdr:cNvSpPr txBox="1"/>
      </xdr:nvSpPr>
      <xdr:spPr>
        <a:xfrm>
          <a:off x="836304" y="1804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FD3CC6D-47E7-4AFC-B25A-85DEA0ECDF1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8722C84-3E01-4F75-9F09-01F73934975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C8E22424-63EE-4641-AEE2-9A201390DF9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2853A387-0B0B-4049-AA8E-87D104B3BDC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C7CDCAA0-4E5A-4E8B-9794-71360030203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A5D50DD-3672-4CF4-A113-E6CA0DC5696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F80C9B4-7C67-4FE4-9A83-B23B32EE526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6E43F058-21DE-43A8-ADCB-A0CCA79AC32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29261E82-ADEF-44CF-AEBB-6AFF60A5057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BF6D99FC-57EC-475E-936F-BFC032DC33C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29DA730D-DA1D-4599-B610-E240FE3A4099}"/>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A7A5F7EB-BF0F-4275-8C62-90260E07BB42}"/>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403340DA-4E5B-43A8-8B47-CE52FF823F38}"/>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12FD7509-28D0-488D-BF0F-C9BC9E9D92D7}"/>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7BAF98DE-A091-4D37-88B8-9B543400FEB7}"/>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F569272E-47D4-4075-BC7D-05E3EE7914B3}"/>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46C3922B-E379-4515-B71A-BE4F28E920E3}"/>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221B6586-A5C8-45AE-8958-99F3BC727EFA}"/>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E2D09715-082B-4F89-843A-434B764C7B91}"/>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C6BD4EBC-BCF6-4DF1-9F96-887544C6560D}"/>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E5C61507-F0E5-4D77-B0F7-1B4B813A41B7}"/>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E58DE8A-B520-4A09-8C2B-95B9C425A76C}"/>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3D726A1-CF94-4D1B-9F0B-3184F943AC4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B132FA6-B9B6-4B95-B9FD-60AA824E525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3D12EB3-2252-40EF-A4B4-D965D62C2D4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3262F474-8352-4C4C-9487-C7DDFDA12518}"/>
            </a:ext>
          </a:extLst>
        </xdr:cNvPr>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F182222F-7283-48D3-B14F-E96F7DB037E4}"/>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A1B10D89-004E-48F9-A38B-B9A271475401}"/>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676A0C9C-B774-4CEC-AAB0-920C04735E8D}"/>
            </a:ext>
          </a:extLst>
        </xdr:cNvPr>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E867C621-AED0-4292-B152-822BB44EBA56}"/>
            </a:ext>
          </a:extLst>
        </xdr:cNvPr>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25E60340-6834-4C7F-A1EB-9B8B2A683829}"/>
            </a:ext>
          </a:extLst>
        </xdr:cNvPr>
        <xdr:cNvSpPr txBox="1"/>
      </xdr:nvSpPr>
      <xdr:spPr>
        <a:xfrm>
          <a:off x="925830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03FE7B9A-458B-4B74-8B92-0144BCCCBF57}"/>
            </a:ext>
          </a:extLst>
        </xdr:cNvPr>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05C8629E-0C2F-4A2D-BDDE-FF2F6077F965}"/>
            </a:ext>
          </a:extLst>
        </xdr:cNvPr>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D3B2712B-BF1A-42DC-9308-1CE78F8C13D9}"/>
            </a:ext>
          </a:extLst>
        </xdr:cNvPr>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a:extLst>
            <a:ext uri="{FF2B5EF4-FFF2-40B4-BE49-F238E27FC236}">
              <a16:creationId xmlns:a16="http://schemas.microsoft.com/office/drawing/2014/main" id="{0B88FDAC-7D87-4189-A406-59D270480DC7}"/>
            </a:ext>
          </a:extLst>
        </xdr:cNvPr>
        <xdr:cNvSpPr/>
      </xdr:nvSpPr>
      <xdr:spPr>
        <a:xfrm>
          <a:off x="687324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a:extLst>
            <a:ext uri="{FF2B5EF4-FFF2-40B4-BE49-F238E27FC236}">
              <a16:creationId xmlns:a16="http://schemas.microsoft.com/office/drawing/2014/main" id="{E55DB972-A0A6-4EC7-AB88-928EA6DE6174}"/>
            </a:ext>
          </a:extLst>
        </xdr:cNvPr>
        <xdr:cNvSpPr/>
      </xdr:nvSpPr>
      <xdr:spPr>
        <a:xfrm>
          <a:off x="60985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8AE28AD-C755-4B66-BF36-8204D696CE6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255044B-9334-4607-9E4D-9968611CEF3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6CB38C-F1B9-4978-BC31-33411CBE871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275D903-C7DD-4302-A26E-DEC257CFBF9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64E04DF-09F4-4456-A6DA-15C3CC20605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77" name="楕円 476">
          <a:extLst>
            <a:ext uri="{FF2B5EF4-FFF2-40B4-BE49-F238E27FC236}">
              <a16:creationId xmlns:a16="http://schemas.microsoft.com/office/drawing/2014/main" id="{82259A72-1DB0-4DE6-9D96-A4B8BAF28363}"/>
            </a:ext>
          </a:extLst>
        </xdr:cNvPr>
        <xdr:cNvSpPr/>
      </xdr:nvSpPr>
      <xdr:spPr>
        <a:xfrm>
          <a:off x="9192260" y="1803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478" name="【市民会館】&#10;一人当たり面積該当値テキスト">
          <a:extLst>
            <a:ext uri="{FF2B5EF4-FFF2-40B4-BE49-F238E27FC236}">
              <a16:creationId xmlns:a16="http://schemas.microsoft.com/office/drawing/2014/main" id="{AB2BDB48-CC0A-4242-88C8-31D461B4C656}"/>
            </a:ext>
          </a:extLst>
        </xdr:cNvPr>
        <xdr:cNvSpPr txBox="1"/>
      </xdr:nvSpPr>
      <xdr:spPr>
        <a:xfrm>
          <a:off x="9258300"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84182</xdr:rowOff>
    </xdr:from>
    <xdr:to>
      <xdr:col>50</xdr:col>
      <xdr:colOff>165100</xdr:colOff>
      <xdr:row>108</xdr:row>
      <xdr:rowOff>14332</xdr:rowOff>
    </xdr:to>
    <xdr:sp macro="" textlink="">
      <xdr:nvSpPr>
        <xdr:cNvPr id="479" name="楕円 478">
          <a:extLst>
            <a:ext uri="{FF2B5EF4-FFF2-40B4-BE49-F238E27FC236}">
              <a16:creationId xmlns:a16="http://schemas.microsoft.com/office/drawing/2014/main" id="{A925F9A5-5055-4A95-B6FA-86C1E36EDF70}"/>
            </a:ext>
          </a:extLst>
        </xdr:cNvPr>
        <xdr:cNvSpPr/>
      </xdr:nvSpPr>
      <xdr:spPr>
        <a:xfrm>
          <a:off x="8445500" y="18021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134982</xdr:rowOff>
    </xdr:from>
    <xdr:to>
      <xdr:col>55</xdr:col>
      <xdr:colOff>0</xdr:colOff>
      <xdr:row>107</xdr:row>
      <xdr:rowOff>144780</xdr:rowOff>
    </xdr:to>
    <xdr:cxnSp macro="">
      <xdr:nvCxnSpPr>
        <xdr:cNvPr id="480" name="直線コネクタ 479">
          <a:extLst>
            <a:ext uri="{FF2B5EF4-FFF2-40B4-BE49-F238E27FC236}">
              <a16:creationId xmlns:a16="http://schemas.microsoft.com/office/drawing/2014/main" id="{009D07C9-1586-48D2-80C1-C6779BBC2E8E}"/>
            </a:ext>
          </a:extLst>
        </xdr:cNvPr>
        <xdr:cNvCxnSpPr/>
      </xdr:nvCxnSpPr>
      <xdr:spPr>
        <a:xfrm>
          <a:off x="8496300" y="18072462"/>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481" name="楕円 480">
          <a:extLst>
            <a:ext uri="{FF2B5EF4-FFF2-40B4-BE49-F238E27FC236}">
              <a16:creationId xmlns:a16="http://schemas.microsoft.com/office/drawing/2014/main" id="{4B26C1BC-9FA8-47ED-B687-825BFA554A67}"/>
            </a:ext>
          </a:extLst>
        </xdr:cNvPr>
        <xdr:cNvSpPr/>
      </xdr:nvSpPr>
      <xdr:spPr>
        <a:xfrm>
          <a:off x="7670800" y="180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134982</xdr:rowOff>
    </xdr:from>
    <xdr:to>
      <xdr:col>50</xdr:col>
      <xdr:colOff>114300</xdr:colOff>
      <xdr:row>107</xdr:row>
      <xdr:rowOff>139881</xdr:rowOff>
    </xdr:to>
    <xdr:cxnSp macro="">
      <xdr:nvCxnSpPr>
        <xdr:cNvPr id="482" name="直線コネクタ 481">
          <a:extLst>
            <a:ext uri="{FF2B5EF4-FFF2-40B4-BE49-F238E27FC236}">
              <a16:creationId xmlns:a16="http://schemas.microsoft.com/office/drawing/2014/main" id="{D99BA397-2E44-44D4-A6C5-B38406625E4E}"/>
            </a:ext>
          </a:extLst>
        </xdr:cNvPr>
        <xdr:cNvCxnSpPr/>
      </xdr:nvCxnSpPr>
      <xdr:spPr>
        <a:xfrm flipV="1">
          <a:off x="7713980" y="18072462"/>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3" name="楕円 482">
          <a:extLst>
            <a:ext uri="{FF2B5EF4-FFF2-40B4-BE49-F238E27FC236}">
              <a16:creationId xmlns:a16="http://schemas.microsoft.com/office/drawing/2014/main" id="{6B97453F-80E0-49B8-9612-C74930864E50}"/>
            </a:ext>
          </a:extLst>
        </xdr:cNvPr>
        <xdr:cNvSpPr/>
      </xdr:nvSpPr>
      <xdr:spPr>
        <a:xfrm>
          <a:off x="687324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139881</xdr:rowOff>
    </xdr:from>
    <xdr:to>
      <xdr:col>45</xdr:col>
      <xdr:colOff>177800</xdr:colOff>
      <xdr:row>107</xdr:row>
      <xdr:rowOff>144780</xdr:rowOff>
    </xdr:to>
    <xdr:cxnSp macro="">
      <xdr:nvCxnSpPr>
        <xdr:cNvPr id="484" name="直線コネクタ 483">
          <a:extLst>
            <a:ext uri="{FF2B5EF4-FFF2-40B4-BE49-F238E27FC236}">
              <a16:creationId xmlns:a16="http://schemas.microsoft.com/office/drawing/2014/main" id="{A3DB03D3-F21A-4E7C-A068-63037A548A9F}"/>
            </a:ext>
          </a:extLst>
        </xdr:cNvPr>
        <xdr:cNvCxnSpPr/>
      </xdr:nvCxnSpPr>
      <xdr:spPr>
        <a:xfrm flipV="1">
          <a:off x="6924040" y="18077361"/>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98879</xdr:rowOff>
    </xdr:from>
    <xdr:to>
      <xdr:col>36</xdr:col>
      <xdr:colOff>165100</xdr:colOff>
      <xdr:row>108</xdr:row>
      <xdr:rowOff>29029</xdr:rowOff>
    </xdr:to>
    <xdr:sp macro="" textlink="">
      <xdr:nvSpPr>
        <xdr:cNvPr id="485" name="楕円 484">
          <a:extLst>
            <a:ext uri="{FF2B5EF4-FFF2-40B4-BE49-F238E27FC236}">
              <a16:creationId xmlns:a16="http://schemas.microsoft.com/office/drawing/2014/main" id="{E05B8D8A-B59B-4378-9AE7-B083F3B3601C}"/>
            </a:ext>
          </a:extLst>
        </xdr:cNvPr>
        <xdr:cNvSpPr/>
      </xdr:nvSpPr>
      <xdr:spPr>
        <a:xfrm>
          <a:off x="609854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149679</xdr:rowOff>
    </xdr:to>
    <xdr:cxnSp macro="">
      <xdr:nvCxnSpPr>
        <xdr:cNvPr id="486" name="直線コネクタ 485">
          <a:extLst>
            <a:ext uri="{FF2B5EF4-FFF2-40B4-BE49-F238E27FC236}">
              <a16:creationId xmlns:a16="http://schemas.microsoft.com/office/drawing/2014/main" id="{C3BDC83F-B40B-42F1-BE16-E598F109400F}"/>
            </a:ext>
          </a:extLst>
        </xdr:cNvPr>
        <xdr:cNvCxnSpPr/>
      </xdr:nvCxnSpPr>
      <xdr:spPr>
        <a:xfrm flipV="1">
          <a:off x="6149340" y="1808226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9F3043EB-D4C8-4AD0-B86D-B879EBEBEF7E}"/>
            </a:ext>
          </a:extLst>
        </xdr:cNvPr>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85F5342E-970C-4BFB-B017-9D21415260CB}"/>
            </a:ext>
          </a:extLst>
        </xdr:cNvPr>
        <xdr:cNvSpPr txBox="1"/>
      </xdr:nvSpPr>
      <xdr:spPr>
        <a:xfrm>
          <a:off x="750958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89" name="n_3aveValue【市民会館】&#10;一人当たり面積">
          <a:extLst>
            <a:ext uri="{FF2B5EF4-FFF2-40B4-BE49-F238E27FC236}">
              <a16:creationId xmlns:a16="http://schemas.microsoft.com/office/drawing/2014/main" id="{0B349735-F998-4AD3-B38A-41FFA7D0B4DD}"/>
            </a:ext>
          </a:extLst>
        </xdr:cNvPr>
        <xdr:cNvSpPr txBox="1"/>
      </xdr:nvSpPr>
      <xdr:spPr>
        <a:xfrm>
          <a:off x="67120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0" name="n_4aveValue【市民会館】&#10;一人当たり面積">
          <a:extLst>
            <a:ext uri="{FF2B5EF4-FFF2-40B4-BE49-F238E27FC236}">
              <a16:creationId xmlns:a16="http://schemas.microsoft.com/office/drawing/2014/main" id="{15EDC4D8-F8A0-411D-B87F-7C830BC78EE6}"/>
            </a:ext>
          </a:extLst>
        </xdr:cNvPr>
        <xdr:cNvSpPr txBox="1"/>
      </xdr:nvSpPr>
      <xdr:spPr>
        <a:xfrm>
          <a:off x="59373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5459</xdr:rowOff>
    </xdr:from>
    <xdr:ext cx="469744" cy="259045"/>
    <xdr:sp macro="" textlink="">
      <xdr:nvSpPr>
        <xdr:cNvPr id="491" name="n_1mainValue【市民会館】&#10;一人当たり面積">
          <a:extLst>
            <a:ext uri="{FF2B5EF4-FFF2-40B4-BE49-F238E27FC236}">
              <a16:creationId xmlns:a16="http://schemas.microsoft.com/office/drawing/2014/main" id="{0DE64B49-780F-4B3F-93B4-6A57BE0A3FAD}"/>
            </a:ext>
          </a:extLst>
        </xdr:cNvPr>
        <xdr:cNvSpPr txBox="1"/>
      </xdr:nvSpPr>
      <xdr:spPr>
        <a:xfrm>
          <a:off x="8271587" y="1811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492" name="n_2mainValue【市民会館】&#10;一人当たり面積">
          <a:extLst>
            <a:ext uri="{FF2B5EF4-FFF2-40B4-BE49-F238E27FC236}">
              <a16:creationId xmlns:a16="http://schemas.microsoft.com/office/drawing/2014/main" id="{C28B661A-E53A-4915-BFB7-680EDB683D88}"/>
            </a:ext>
          </a:extLst>
        </xdr:cNvPr>
        <xdr:cNvSpPr txBox="1"/>
      </xdr:nvSpPr>
      <xdr:spPr>
        <a:xfrm>
          <a:off x="750958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3" name="n_3mainValue【市民会館】&#10;一人当たり面積">
          <a:extLst>
            <a:ext uri="{FF2B5EF4-FFF2-40B4-BE49-F238E27FC236}">
              <a16:creationId xmlns:a16="http://schemas.microsoft.com/office/drawing/2014/main" id="{530516A1-5A6C-469D-80F2-E6B3F0CD19DC}"/>
            </a:ext>
          </a:extLst>
        </xdr:cNvPr>
        <xdr:cNvSpPr txBox="1"/>
      </xdr:nvSpPr>
      <xdr:spPr>
        <a:xfrm>
          <a:off x="67120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20156</xdr:rowOff>
    </xdr:from>
    <xdr:ext cx="469744" cy="259045"/>
    <xdr:sp macro="" textlink="">
      <xdr:nvSpPr>
        <xdr:cNvPr id="494" name="n_4mainValue【市民会館】&#10;一人当たり面積">
          <a:extLst>
            <a:ext uri="{FF2B5EF4-FFF2-40B4-BE49-F238E27FC236}">
              <a16:creationId xmlns:a16="http://schemas.microsoft.com/office/drawing/2014/main" id="{1D65D84A-B252-427E-B588-72D3C15FB460}"/>
            </a:ext>
          </a:extLst>
        </xdr:cNvPr>
        <xdr:cNvSpPr txBox="1"/>
      </xdr:nvSpPr>
      <xdr:spPr>
        <a:xfrm>
          <a:off x="5937327"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690DDB2-8B9D-4A48-A099-E0B9A76CB3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BF5F6F9-AA81-4B12-8BEC-0B62DF98B68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22C39A9-03BD-463F-90BF-E9ADD3731EC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FBD7253-EF33-41AA-A024-EBF3D00588D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2E389BE-9A9E-4883-A0FF-10C9BDF0268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AAEFC6C-AC9D-4380-B61F-55207F9FFC1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AAA41D5-0601-4549-B48E-3E0875F0776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F8E09AE-2860-4243-A958-46710B46D9C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2B411FE-CAC8-45D6-931E-83B3F468706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7C107EE-AA4A-444E-A03D-D0EF897AA7A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FA3AB3E-AA7E-4F3A-A5C2-A8B0BF87D6A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4575A264-5E22-438C-9153-6F143843208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FF8B702A-4942-47FB-A8AE-708494053CD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56934E53-9347-4085-B1B2-641DAB9865F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E2150B27-CB5F-486E-B133-A0F7FE93FB1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F4AE145-4922-40A5-8094-8C8EFDF97F9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BA656E19-6151-45A2-8772-0B396C47A29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30AA403B-75AB-403D-A1B0-811088973B8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47BA544-DF92-448F-A5E9-B3D2C00DCBA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DDDBC28A-D4B3-4657-A04C-231C0E5D9B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E5287FEA-FF92-4F0C-A549-7841F7D6481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A995EB9E-985C-4EE3-800B-178415666DB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BD289F22-D2A1-4BC4-8277-39653ABE16A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E7CA6A1-87E5-4CCA-8FD1-53A4358D4F8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B240B327-25C0-4594-8D7D-443704D6731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8D61102F-97E2-4149-BB55-EFD28BA7E666}"/>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DBDA659E-833A-4B3B-BFFB-D187B43AEDA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DB6E7299-17F6-45CB-851B-36FD120769B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55025EC8-2551-4469-ABB9-2569A4D7E402}"/>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16C72B95-9D90-4F29-A12F-3EBF94B39F9B}"/>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CC091E3D-B540-4323-8C6F-77231DB57D05}"/>
            </a:ext>
          </a:extLst>
        </xdr:cNvPr>
        <xdr:cNvSpPr txBox="1"/>
      </xdr:nvSpPr>
      <xdr:spPr>
        <a:xfrm>
          <a:off x="14414500" y="64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9D95376C-2A71-4353-B286-146CCF64AB67}"/>
            </a:ext>
          </a:extLst>
        </xdr:cNvPr>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327D6C64-7AEB-4B47-935C-F9D57280C2E2}"/>
            </a:ext>
          </a:extLst>
        </xdr:cNvPr>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1F0EE6B2-5AB4-45FF-ACD5-FBF68AC91C6A}"/>
            </a:ext>
          </a:extLst>
        </xdr:cNvPr>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a:extLst>
            <a:ext uri="{FF2B5EF4-FFF2-40B4-BE49-F238E27FC236}">
              <a16:creationId xmlns:a16="http://schemas.microsoft.com/office/drawing/2014/main" id="{83FD5529-0A66-45F6-AFBE-41D98F467418}"/>
            </a:ext>
          </a:extLst>
        </xdr:cNvPr>
        <xdr:cNvSpPr/>
      </xdr:nvSpPr>
      <xdr:spPr>
        <a:xfrm>
          <a:off x="120294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a:extLst>
            <a:ext uri="{FF2B5EF4-FFF2-40B4-BE49-F238E27FC236}">
              <a16:creationId xmlns:a16="http://schemas.microsoft.com/office/drawing/2014/main" id="{F00C4CA6-F1C5-4B84-9F48-B5BFFDE74D7B}"/>
            </a:ext>
          </a:extLst>
        </xdr:cNvPr>
        <xdr:cNvSpPr/>
      </xdr:nvSpPr>
      <xdr:spPr>
        <a:xfrm>
          <a:off x="112318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B1C4F55-E4E8-421F-A486-C80227432F0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7B0ECDF-5491-4D3E-8C5A-96ADB967F8A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8C0D564-F723-43C8-A709-46C7C73D8AA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27BC774-CAD6-4666-977E-A17E86096D4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72C4C8C-8C8A-46DF-ACEA-2CFE41C4438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536" name="楕円 535">
          <a:extLst>
            <a:ext uri="{FF2B5EF4-FFF2-40B4-BE49-F238E27FC236}">
              <a16:creationId xmlns:a16="http://schemas.microsoft.com/office/drawing/2014/main" id="{1CF4776F-B337-4A51-B986-423721C14B85}"/>
            </a:ext>
          </a:extLst>
        </xdr:cNvPr>
        <xdr:cNvSpPr/>
      </xdr:nvSpPr>
      <xdr:spPr>
        <a:xfrm>
          <a:off x="14325600" y="62362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797837F4-64A0-4927-8F70-7F1EAB9704FE}"/>
            </a:ext>
          </a:extLst>
        </xdr:cNvPr>
        <xdr:cNvSpPr txBox="1"/>
      </xdr:nvSpPr>
      <xdr:spPr>
        <a:xfrm>
          <a:off x="144145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538" name="楕円 537">
          <a:extLst>
            <a:ext uri="{FF2B5EF4-FFF2-40B4-BE49-F238E27FC236}">
              <a16:creationId xmlns:a16="http://schemas.microsoft.com/office/drawing/2014/main" id="{1F2CEDE9-CBC2-4EDA-A40C-A68A9347A575}"/>
            </a:ext>
          </a:extLst>
        </xdr:cNvPr>
        <xdr:cNvSpPr/>
      </xdr:nvSpPr>
      <xdr:spPr>
        <a:xfrm>
          <a:off x="1357884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84364</xdr:rowOff>
    </xdr:to>
    <xdr:cxnSp macro="">
      <xdr:nvCxnSpPr>
        <xdr:cNvPr id="539" name="直線コネクタ 538">
          <a:extLst>
            <a:ext uri="{FF2B5EF4-FFF2-40B4-BE49-F238E27FC236}">
              <a16:creationId xmlns:a16="http://schemas.microsoft.com/office/drawing/2014/main" id="{FA0F0D57-A077-4727-AB17-5635F05F94E5}"/>
            </a:ext>
          </a:extLst>
        </xdr:cNvPr>
        <xdr:cNvCxnSpPr/>
      </xdr:nvCxnSpPr>
      <xdr:spPr>
        <a:xfrm>
          <a:off x="13629640" y="625438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107043</xdr:rowOff>
    </xdr:from>
    <xdr:to>
      <xdr:col>76</xdr:col>
      <xdr:colOff>165100</xdr:colOff>
      <xdr:row>42</xdr:row>
      <xdr:rowOff>37193</xdr:rowOff>
    </xdr:to>
    <xdr:sp macro="" textlink="">
      <xdr:nvSpPr>
        <xdr:cNvPr id="540" name="楕円 539">
          <a:extLst>
            <a:ext uri="{FF2B5EF4-FFF2-40B4-BE49-F238E27FC236}">
              <a16:creationId xmlns:a16="http://schemas.microsoft.com/office/drawing/2014/main" id="{9B58446C-68FF-44E6-9262-6A975E2842EB}"/>
            </a:ext>
          </a:extLst>
        </xdr:cNvPr>
        <xdr:cNvSpPr/>
      </xdr:nvSpPr>
      <xdr:spPr>
        <a:xfrm>
          <a:off x="12804140" y="6980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41</xdr:row>
      <xdr:rowOff>157843</xdr:rowOff>
    </xdr:to>
    <xdr:cxnSp macro="">
      <xdr:nvCxnSpPr>
        <xdr:cNvPr id="541" name="直線コネクタ 540">
          <a:extLst>
            <a:ext uri="{FF2B5EF4-FFF2-40B4-BE49-F238E27FC236}">
              <a16:creationId xmlns:a16="http://schemas.microsoft.com/office/drawing/2014/main" id="{DBF63980-E42D-4621-AFB5-8A63AE1BC8A2}"/>
            </a:ext>
          </a:extLst>
        </xdr:cNvPr>
        <xdr:cNvCxnSpPr/>
      </xdr:nvCxnSpPr>
      <xdr:spPr>
        <a:xfrm flipV="1">
          <a:off x="12854940" y="6254387"/>
          <a:ext cx="774700" cy="7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92347</xdr:rowOff>
    </xdr:from>
    <xdr:to>
      <xdr:col>72</xdr:col>
      <xdr:colOff>38100</xdr:colOff>
      <xdr:row>42</xdr:row>
      <xdr:rowOff>22497</xdr:rowOff>
    </xdr:to>
    <xdr:sp macro="" textlink="">
      <xdr:nvSpPr>
        <xdr:cNvPr id="542" name="楕円 541">
          <a:extLst>
            <a:ext uri="{FF2B5EF4-FFF2-40B4-BE49-F238E27FC236}">
              <a16:creationId xmlns:a16="http://schemas.microsoft.com/office/drawing/2014/main" id="{8411CEF5-4F29-4F6D-B038-59DB63FFA026}"/>
            </a:ext>
          </a:extLst>
        </xdr:cNvPr>
        <xdr:cNvSpPr/>
      </xdr:nvSpPr>
      <xdr:spPr>
        <a:xfrm>
          <a:off x="12029440" y="6965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143147</xdr:rowOff>
    </xdr:from>
    <xdr:to>
      <xdr:col>76</xdr:col>
      <xdr:colOff>114300</xdr:colOff>
      <xdr:row>41</xdr:row>
      <xdr:rowOff>157843</xdr:rowOff>
    </xdr:to>
    <xdr:cxnSp macro="">
      <xdr:nvCxnSpPr>
        <xdr:cNvPr id="543" name="直線コネクタ 542">
          <a:extLst>
            <a:ext uri="{FF2B5EF4-FFF2-40B4-BE49-F238E27FC236}">
              <a16:creationId xmlns:a16="http://schemas.microsoft.com/office/drawing/2014/main" id="{62D0B899-55CC-41AC-8EE7-4B7B5415BC3F}"/>
            </a:ext>
          </a:extLst>
        </xdr:cNvPr>
        <xdr:cNvCxnSpPr/>
      </xdr:nvCxnSpPr>
      <xdr:spPr>
        <a:xfrm>
          <a:off x="12072620" y="701638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31931</xdr:rowOff>
    </xdr:from>
    <xdr:to>
      <xdr:col>67</xdr:col>
      <xdr:colOff>101600</xdr:colOff>
      <xdr:row>41</xdr:row>
      <xdr:rowOff>133531</xdr:rowOff>
    </xdr:to>
    <xdr:sp macro="" textlink="">
      <xdr:nvSpPr>
        <xdr:cNvPr id="544" name="楕円 543">
          <a:extLst>
            <a:ext uri="{FF2B5EF4-FFF2-40B4-BE49-F238E27FC236}">
              <a16:creationId xmlns:a16="http://schemas.microsoft.com/office/drawing/2014/main" id="{C460658C-20B3-431D-AA25-114322BCB744}"/>
            </a:ext>
          </a:extLst>
        </xdr:cNvPr>
        <xdr:cNvSpPr/>
      </xdr:nvSpPr>
      <xdr:spPr>
        <a:xfrm>
          <a:off x="11231880" y="69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82731</xdr:rowOff>
    </xdr:from>
    <xdr:to>
      <xdr:col>71</xdr:col>
      <xdr:colOff>177800</xdr:colOff>
      <xdr:row>41</xdr:row>
      <xdr:rowOff>143147</xdr:rowOff>
    </xdr:to>
    <xdr:cxnSp macro="">
      <xdr:nvCxnSpPr>
        <xdr:cNvPr id="545" name="直線コネクタ 544">
          <a:extLst>
            <a:ext uri="{FF2B5EF4-FFF2-40B4-BE49-F238E27FC236}">
              <a16:creationId xmlns:a16="http://schemas.microsoft.com/office/drawing/2014/main" id="{21A1D5D8-4329-44B1-9300-8A46EE3E52A8}"/>
            </a:ext>
          </a:extLst>
        </xdr:cNvPr>
        <xdr:cNvCxnSpPr/>
      </xdr:nvCxnSpPr>
      <xdr:spPr>
        <a:xfrm>
          <a:off x="11282680" y="6955971"/>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58EFF88-F1D8-4B94-A624-0555A7600ED1}"/>
            </a:ext>
          </a:extLst>
        </xdr:cNvPr>
        <xdr:cNvSpPr txBox="1"/>
      </xdr:nvSpPr>
      <xdr:spPr>
        <a:xfrm>
          <a:off x="134372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BF234759-2B0D-463D-B841-465746633AD1}"/>
            </a:ext>
          </a:extLst>
        </xdr:cNvPr>
        <xdr:cNvSpPr txBox="1"/>
      </xdr:nvSpPr>
      <xdr:spPr>
        <a:xfrm>
          <a:off x="126752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36095AFD-F843-4658-8E78-6EA8F1C8809E}"/>
            </a:ext>
          </a:extLst>
        </xdr:cNvPr>
        <xdr:cNvSpPr txBox="1"/>
      </xdr:nvSpPr>
      <xdr:spPr>
        <a:xfrm>
          <a:off x="1190054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5873CE2A-162D-40B7-991C-E0C1681E124C}"/>
            </a:ext>
          </a:extLst>
        </xdr:cNvPr>
        <xdr:cNvSpPr txBox="1"/>
      </xdr:nvSpPr>
      <xdr:spPr>
        <a:xfrm>
          <a:off x="11102984"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9463F81-AB59-4BC8-BE80-FC00F001C65D}"/>
            </a:ext>
          </a:extLst>
        </xdr:cNvPr>
        <xdr:cNvSpPr txBox="1"/>
      </xdr:nvSpPr>
      <xdr:spPr>
        <a:xfrm>
          <a:off x="1343724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28320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E476A250-C7A1-4BD4-AF86-FDC1F9992058}"/>
            </a:ext>
          </a:extLst>
        </xdr:cNvPr>
        <xdr:cNvSpPr txBox="1"/>
      </xdr:nvSpPr>
      <xdr:spPr>
        <a:xfrm>
          <a:off x="126752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13624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3F45C56D-D5D2-4C51-BFD1-573C88E7F28D}"/>
            </a:ext>
          </a:extLst>
        </xdr:cNvPr>
        <xdr:cNvSpPr txBox="1"/>
      </xdr:nvSpPr>
      <xdr:spPr>
        <a:xfrm>
          <a:off x="119005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124658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578D49ED-7F31-480F-82B1-E41F823BE6A7}"/>
            </a:ext>
          </a:extLst>
        </xdr:cNvPr>
        <xdr:cNvSpPr txBox="1"/>
      </xdr:nvSpPr>
      <xdr:spPr>
        <a:xfrm>
          <a:off x="11102984" y="69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A03E17B1-5A58-44A0-A07B-E42A2928BEB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1312332-5490-4A3E-B5FD-B71412806FA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71C9E20-876C-41FD-8185-4D1405E612A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AC3A011-51D6-410C-AF94-CB975BFE6C8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DEC3CAAC-81CB-4ABE-AC85-C220ED85617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C1F62C3C-1AF8-4486-8D82-6ABA8BC5DA9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88C9BF65-E6F5-4B1F-84A3-2D25B12CC9C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B572ACFA-6770-4B83-BB51-6290A22E7A5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AF604616-0DD6-4645-BE81-4BDD5F51199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ACD8F2B-0C5C-4FB9-9BAF-1F9BDE381C9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E810D6C3-ECF8-4BF2-B71F-7C2D639ACE9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573C34AA-AEEC-4775-A016-63DD84DE57F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24A3671C-C796-4D60-AECE-3AB2611DF6B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7049F766-3740-435F-8F0E-B387979E77B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8AE7B7AB-7856-4692-BCC9-5173F620CFC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DFF92F3B-56DF-45A9-A215-A76BF483CB06}"/>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903ECB04-1C71-4A08-A3AE-C091DC54D441}"/>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830F3969-7CE3-4F70-8451-4117E25334F8}"/>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968ACEF9-1ED7-4094-AFF3-BEC7E139CDC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45C87E85-04BF-4349-82CF-CDE4D2C6A04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5AC1787-11B9-412E-8EFE-1324557A5BF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9072A637-AB1A-4CB3-9FF6-611110786758}"/>
            </a:ext>
          </a:extLst>
        </xdr:cNvPr>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F917A7D6-DC41-4AFC-8BBB-0D51B453D38E}"/>
            </a:ext>
          </a:extLst>
        </xdr:cNvPr>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A2606A72-153A-489C-9324-656835BBB46F}"/>
            </a:ext>
          </a:extLst>
        </xdr:cNvPr>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58D90654-C1B0-43B1-BD2E-A00916E7B88A}"/>
            </a:ext>
          </a:extLst>
        </xdr:cNvPr>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0423B07D-46D8-4485-A7F2-FB67DC7B5B24}"/>
            </a:ext>
          </a:extLst>
        </xdr:cNvPr>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63DFE75C-819E-44E2-83B4-5D940B72B3B9}"/>
            </a:ext>
          </a:extLst>
        </xdr:cNvPr>
        <xdr:cNvSpPr txBox="1"/>
      </xdr:nvSpPr>
      <xdr:spPr>
        <a:xfrm>
          <a:off x="19547840" y="6574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CC6667CC-1C4B-4EFF-8683-4AA6D2D545E9}"/>
            </a:ext>
          </a:extLst>
        </xdr:cNvPr>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E24C2B3A-794A-4B8F-B71F-01A9E3BFACDF}"/>
            </a:ext>
          </a:extLst>
        </xdr:cNvPr>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68C89177-80AE-4213-9FA3-C142F7337F15}"/>
            </a:ext>
          </a:extLst>
        </xdr:cNvPr>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a:extLst>
            <a:ext uri="{FF2B5EF4-FFF2-40B4-BE49-F238E27FC236}">
              <a16:creationId xmlns:a16="http://schemas.microsoft.com/office/drawing/2014/main" id="{DDC8FCA5-5BD4-4868-8B72-588E1B3EF61D}"/>
            </a:ext>
          </a:extLst>
        </xdr:cNvPr>
        <xdr:cNvSpPr/>
      </xdr:nvSpPr>
      <xdr:spPr>
        <a:xfrm>
          <a:off x="17162780" y="6636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a:extLst>
            <a:ext uri="{FF2B5EF4-FFF2-40B4-BE49-F238E27FC236}">
              <a16:creationId xmlns:a16="http://schemas.microsoft.com/office/drawing/2014/main" id="{D1E4A730-96B3-4FE3-83B8-3047250BA463}"/>
            </a:ext>
          </a:extLst>
        </xdr:cNvPr>
        <xdr:cNvSpPr/>
      </xdr:nvSpPr>
      <xdr:spPr>
        <a:xfrm>
          <a:off x="16388080" y="6645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4E178D6-79E1-41A4-BCDB-516353E9F91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B7622F0-5D85-4B04-AC27-4DDF864DF05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51A996C-7276-4B19-9994-BAB5E98324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94086DB-CD4E-45A5-93C4-544F5D852DC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26890F2-7A00-4A18-8013-D7B81EF4F46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42892</xdr:rowOff>
    </xdr:from>
    <xdr:to>
      <xdr:col>116</xdr:col>
      <xdr:colOff>114300</xdr:colOff>
      <xdr:row>37</xdr:row>
      <xdr:rowOff>144492</xdr:rowOff>
    </xdr:to>
    <xdr:sp macro="" textlink="">
      <xdr:nvSpPr>
        <xdr:cNvPr id="591" name="楕円 590">
          <a:extLst>
            <a:ext uri="{FF2B5EF4-FFF2-40B4-BE49-F238E27FC236}">
              <a16:creationId xmlns:a16="http://schemas.microsoft.com/office/drawing/2014/main" id="{EA7482FA-1048-4929-A127-B5EA5D816888}"/>
            </a:ext>
          </a:extLst>
        </xdr:cNvPr>
        <xdr:cNvSpPr/>
      </xdr:nvSpPr>
      <xdr:spPr>
        <a:xfrm>
          <a:off x="19458940" y="62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65769</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C1117049-C9AF-4737-BB18-D2EB93336192}"/>
            </a:ext>
          </a:extLst>
        </xdr:cNvPr>
        <xdr:cNvSpPr txBox="1"/>
      </xdr:nvSpPr>
      <xdr:spPr>
        <a:xfrm>
          <a:off x="19547840" y="61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60616</xdr:rowOff>
    </xdr:from>
    <xdr:to>
      <xdr:col>112</xdr:col>
      <xdr:colOff>38100</xdr:colOff>
      <xdr:row>37</xdr:row>
      <xdr:rowOff>162216</xdr:rowOff>
    </xdr:to>
    <xdr:sp macro="" textlink="">
      <xdr:nvSpPr>
        <xdr:cNvPr id="593" name="楕円 592">
          <a:extLst>
            <a:ext uri="{FF2B5EF4-FFF2-40B4-BE49-F238E27FC236}">
              <a16:creationId xmlns:a16="http://schemas.microsoft.com/office/drawing/2014/main" id="{CAA091C2-A28A-40F4-9284-228A44B603D1}"/>
            </a:ext>
          </a:extLst>
        </xdr:cNvPr>
        <xdr:cNvSpPr/>
      </xdr:nvSpPr>
      <xdr:spPr>
        <a:xfrm>
          <a:off x="18735040" y="6263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93692</xdr:rowOff>
    </xdr:from>
    <xdr:to>
      <xdr:col>116</xdr:col>
      <xdr:colOff>63500</xdr:colOff>
      <xdr:row>37</xdr:row>
      <xdr:rowOff>111416</xdr:rowOff>
    </xdr:to>
    <xdr:cxnSp macro="">
      <xdr:nvCxnSpPr>
        <xdr:cNvPr id="594" name="直線コネクタ 593">
          <a:extLst>
            <a:ext uri="{FF2B5EF4-FFF2-40B4-BE49-F238E27FC236}">
              <a16:creationId xmlns:a16="http://schemas.microsoft.com/office/drawing/2014/main" id="{8D21952A-8AFA-4C3E-9B61-7DC9B3210889}"/>
            </a:ext>
          </a:extLst>
        </xdr:cNvPr>
        <xdr:cNvCxnSpPr/>
      </xdr:nvCxnSpPr>
      <xdr:spPr>
        <a:xfrm flipV="1">
          <a:off x="18778220" y="6296372"/>
          <a:ext cx="73152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98712</xdr:rowOff>
    </xdr:from>
    <xdr:to>
      <xdr:col>107</xdr:col>
      <xdr:colOff>101600</xdr:colOff>
      <xdr:row>40</xdr:row>
      <xdr:rowOff>28862</xdr:rowOff>
    </xdr:to>
    <xdr:sp macro="" textlink="">
      <xdr:nvSpPr>
        <xdr:cNvPr id="595" name="楕円 594">
          <a:extLst>
            <a:ext uri="{FF2B5EF4-FFF2-40B4-BE49-F238E27FC236}">
              <a16:creationId xmlns:a16="http://schemas.microsoft.com/office/drawing/2014/main" id="{8FF59C78-C004-4C29-B966-07DE2813D5FE}"/>
            </a:ext>
          </a:extLst>
        </xdr:cNvPr>
        <xdr:cNvSpPr/>
      </xdr:nvSpPr>
      <xdr:spPr>
        <a:xfrm>
          <a:off x="17937480" y="6636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111416</xdr:rowOff>
    </xdr:from>
    <xdr:to>
      <xdr:col>111</xdr:col>
      <xdr:colOff>177800</xdr:colOff>
      <xdr:row>39</xdr:row>
      <xdr:rowOff>149512</xdr:rowOff>
    </xdr:to>
    <xdr:cxnSp macro="">
      <xdr:nvCxnSpPr>
        <xdr:cNvPr id="596" name="直線コネクタ 595">
          <a:extLst>
            <a:ext uri="{FF2B5EF4-FFF2-40B4-BE49-F238E27FC236}">
              <a16:creationId xmlns:a16="http://schemas.microsoft.com/office/drawing/2014/main" id="{BEFD8755-9DBD-45A5-83B0-68069BEB72B7}"/>
            </a:ext>
          </a:extLst>
        </xdr:cNvPr>
        <xdr:cNvCxnSpPr/>
      </xdr:nvCxnSpPr>
      <xdr:spPr>
        <a:xfrm flipV="1">
          <a:off x="17988280" y="6314096"/>
          <a:ext cx="789940" cy="3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107635</xdr:rowOff>
    </xdr:from>
    <xdr:to>
      <xdr:col>102</xdr:col>
      <xdr:colOff>165100</xdr:colOff>
      <xdr:row>40</xdr:row>
      <xdr:rowOff>37785</xdr:rowOff>
    </xdr:to>
    <xdr:sp macro="" textlink="">
      <xdr:nvSpPr>
        <xdr:cNvPr id="597" name="楕円 596">
          <a:extLst>
            <a:ext uri="{FF2B5EF4-FFF2-40B4-BE49-F238E27FC236}">
              <a16:creationId xmlns:a16="http://schemas.microsoft.com/office/drawing/2014/main" id="{98E354D3-8BA2-4A76-A5FD-67E13B7FDD70}"/>
            </a:ext>
          </a:extLst>
        </xdr:cNvPr>
        <xdr:cNvSpPr/>
      </xdr:nvSpPr>
      <xdr:spPr>
        <a:xfrm>
          <a:off x="17162780" y="664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149512</xdr:rowOff>
    </xdr:from>
    <xdr:to>
      <xdr:col>107</xdr:col>
      <xdr:colOff>50800</xdr:colOff>
      <xdr:row>39</xdr:row>
      <xdr:rowOff>158435</xdr:rowOff>
    </xdr:to>
    <xdr:cxnSp macro="">
      <xdr:nvCxnSpPr>
        <xdr:cNvPr id="598" name="直線コネクタ 597">
          <a:extLst>
            <a:ext uri="{FF2B5EF4-FFF2-40B4-BE49-F238E27FC236}">
              <a16:creationId xmlns:a16="http://schemas.microsoft.com/office/drawing/2014/main" id="{717704B0-6820-4946-A854-FE2E457000E3}"/>
            </a:ext>
          </a:extLst>
        </xdr:cNvPr>
        <xdr:cNvCxnSpPr/>
      </xdr:nvCxnSpPr>
      <xdr:spPr>
        <a:xfrm flipV="1">
          <a:off x="17213580" y="6687472"/>
          <a:ext cx="7747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107065</xdr:rowOff>
    </xdr:from>
    <xdr:to>
      <xdr:col>98</xdr:col>
      <xdr:colOff>38100</xdr:colOff>
      <xdr:row>40</xdr:row>
      <xdr:rowOff>37215</xdr:rowOff>
    </xdr:to>
    <xdr:sp macro="" textlink="">
      <xdr:nvSpPr>
        <xdr:cNvPr id="599" name="楕円 598">
          <a:extLst>
            <a:ext uri="{FF2B5EF4-FFF2-40B4-BE49-F238E27FC236}">
              <a16:creationId xmlns:a16="http://schemas.microsoft.com/office/drawing/2014/main" id="{DFDC1A3F-5E63-4B30-AD96-2BD5FBD6448F}"/>
            </a:ext>
          </a:extLst>
        </xdr:cNvPr>
        <xdr:cNvSpPr/>
      </xdr:nvSpPr>
      <xdr:spPr>
        <a:xfrm>
          <a:off x="16388080" y="6645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157865</xdr:rowOff>
    </xdr:from>
    <xdr:to>
      <xdr:col>102</xdr:col>
      <xdr:colOff>114300</xdr:colOff>
      <xdr:row>39</xdr:row>
      <xdr:rowOff>158435</xdr:rowOff>
    </xdr:to>
    <xdr:cxnSp macro="">
      <xdr:nvCxnSpPr>
        <xdr:cNvPr id="600" name="直線コネクタ 599">
          <a:extLst>
            <a:ext uri="{FF2B5EF4-FFF2-40B4-BE49-F238E27FC236}">
              <a16:creationId xmlns:a16="http://schemas.microsoft.com/office/drawing/2014/main" id="{0D14FF25-0A01-4D20-A2B2-F5D4473EC916}"/>
            </a:ext>
          </a:extLst>
        </xdr:cNvPr>
        <xdr:cNvCxnSpPr/>
      </xdr:nvCxnSpPr>
      <xdr:spPr>
        <a:xfrm>
          <a:off x="16431260" y="6695825"/>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2A8463B-1F9A-41D6-8056-8684310B5290}"/>
            </a:ext>
          </a:extLst>
        </xdr:cNvPr>
        <xdr:cNvSpPr txBox="1"/>
      </xdr:nvSpPr>
      <xdr:spPr>
        <a:xfrm>
          <a:off x="18496495" y="67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FBD6E86F-B3E4-4508-B218-5B955767435C}"/>
            </a:ext>
          </a:extLst>
        </xdr:cNvPr>
        <xdr:cNvSpPr txBox="1"/>
      </xdr:nvSpPr>
      <xdr:spPr>
        <a:xfrm>
          <a:off x="17734495" y="64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16EF73BA-2026-4D67-946B-F9FD65ABAF65}"/>
            </a:ext>
          </a:extLst>
        </xdr:cNvPr>
        <xdr:cNvSpPr txBox="1"/>
      </xdr:nvSpPr>
      <xdr:spPr>
        <a:xfrm>
          <a:off x="16936935" y="64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7A0BC4D-B377-4494-893B-64AE02ED93D5}"/>
            </a:ext>
          </a:extLst>
        </xdr:cNvPr>
        <xdr:cNvSpPr txBox="1"/>
      </xdr:nvSpPr>
      <xdr:spPr>
        <a:xfrm>
          <a:off x="16162235" y="67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7293</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58F7E627-71DB-4E80-91E1-8FDCB66B144E}"/>
            </a:ext>
          </a:extLst>
        </xdr:cNvPr>
        <xdr:cNvSpPr txBox="1"/>
      </xdr:nvSpPr>
      <xdr:spPr>
        <a:xfrm>
          <a:off x="18496495" y="60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19989</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A1B26EF3-B422-4A0A-9DE1-FC68DA37E90C}"/>
            </a:ext>
          </a:extLst>
        </xdr:cNvPr>
        <xdr:cNvSpPr txBox="1"/>
      </xdr:nvSpPr>
      <xdr:spPr>
        <a:xfrm>
          <a:off x="17734495" y="672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28912</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7B32244E-D628-4978-BEC3-F0831B4078DA}"/>
            </a:ext>
          </a:extLst>
        </xdr:cNvPr>
        <xdr:cNvSpPr txBox="1"/>
      </xdr:nvSpPr>
      <xdr:spPr>
        <a:xfrm>
          <a:off x="16936935" y="673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53742</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E049F669-60CB-43DE-B733-4E6D0C181B11}"/>
            </a:ext>
          </a:extLst>
        </xdr:cNvPr>
        <xdr:cNvSpPr txBox="1"/>
      </xdr:nvSpPr>
      <xdr:spPr>
        <a:xfrm>
          <a:off x="16162235" y="642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AA86A84C-0ABC-4FA6-8DC5-7C3975E4CB8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1B87401D-6A17-4720-99B8-17EFEAF1097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DE3F6119-E970-4312-A5AD-2C3D01448C7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B9DE4541-687B-4F34-B49B-4AD062F60A7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6FE798B6-261F-4967-B9FF-E3F6ED74CFF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53BCF35-2FDE-43F1-92C3-EEE02924642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AE694A7-1172-4A6A-823C-59AEDFC5F2C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B29EAD5D-1168-44DB-8EB3-CC8ADBB1128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0A65AE8-701F-41FA-ADCE-33882C679C1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48D899DB-C0A1-416A-B8FF-083B0633F0D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1ACD472F-FDAB-44D4-9E2D-FCA4691B11A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FF26867B-3BC0-42D2-B3A1-A61817249D8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75470C09-615D-4A3C-AEAC-992712B9596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D5E47D19-C697-4FDC-AFBF-BA8352984A0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9FDFF08D-4E02-4D7B-869E-EBA8ABBC41A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E5D71F6B-7728-4A2E-A554-20F20DF81A1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5B317DAB-F45F-4390-B2FD-DB9B0700E9D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16DA88C8-FADA-49F7-B321-891A232B628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BFB7D4C4-1F1F-403C-8C32-B8467E8CAA8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50E1E731-8B80-41AA-93F7-1D9274CEF1E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2B411C92-E64B-4D15-9C64-D09A3DB3538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E03CF733-A448-413D-A800-E05940DB1C4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A35FBD3E-0FFD-4F07-BD02-037B52F8E4B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AC12E6EC-D87F-4BC2-B34F-03A2866DC34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F3899D77-0C65-4C3F-A128-9FEBF6E1625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4EED9269-C2D6-4184-9A01-C1938266C45C}"/>
            </a:ext>
          </a:extLst>
        </xdr:cNvPr>
        <xdr:cNvCxnSpPr/>
      </xdr:nvCxnSpPr>
      <xdr:spPr>
        <a:xfrm flipV="1">
          <a:off x="14375764" y="931817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2E00FE68-2D3C-4E90-A0FD-5EBFC2DEFF5D}"/>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2306EFD-639A-4605-BAC2-AF6F8AE6AE26}"/>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B94417BD-26D2-432C-B89F-51DCDF9D8C1E}"/>
            </a:ext>
          </a:extLst>
        </xdr:cNvPr>
        <xdr:cNvSpPr txBox="1"/>
      </xdr:nvSpPr>
      <xdr:spPr>
        <a:xfrm>
          <a:off x="1441450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767228D9-9958-437B-AE11-D6038D6FD97F}"/>
            </a:ext>
          </a:extLst>
        </xdr:cNvPr>
        <xdr:cNvCxnSpPr/>
      </xdr:nvCxnSpPr>
      <xdr:spPr>
        <a:xfrm>
          <a:off x="1428750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3F5AAF4-662D-4797-8A6B-901B3819CC57}"/>
            </a:ext>
          </a:extLst>
        </xdr:cNvPr>
        <xdr:cNvSpPr txBox="1"/>
      </xdr:nvSpPr>
      <xdr:spPr>
        <a:xfrm>
          <a:off x="1441450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132DDA5B-9EA0-4AA7-A2FE-616A8972EA49}"/>
            </a:ext>
          </a:extLst>
        </xdr:cNvPr>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0B349F4D-2F4F-4F0B-B2FE-7CD747FA2989}"/>
            </a:ext>
          </a:extLst>
        </xdr:cNvPr>
        <xdr:cNvSpPr/>
      </xdr:nvSpPr>
      <xdr:spPr>
        <a:xfrm>
          <a:off x="1357884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a:extLst>
            <a:ext uri="{FF2B5EF4-FFF2-40B4-BE49-F238E27FC236}">
              <a16:creationId xmlns:a16="http://schemas.microsoft.com/office/drawing/2014/main" id="{48A14A44-78B5-477C-A3BC-B8FE33134822}"/>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a:extLst>
            <a:ext uri="{FF2B5EF4-FFF2-40B4-BE49-F238E27FC236}">
              <a16:creationId xmlns:a16="http://schemas.microsoft.com/office/drawing/2014/main" id="{FC60C431-E91D-4B0A-93B3-14FD2D1DFACE}"/>
            </a:ext>
          </a:extLst>
        </xdr:cNvPr>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644" name="フローチャート: 判断 643">
          <a:extLst>
            <a:ext uri="{FF2B5EF4-FFF2-40B4-BE49-F238E27FC236}">
              <a16:creationId xmlns:a16="http://schemas.microsoft.com/office/drawing/2014/main" id="{407C82DF-F633-4941-BA66-F9A5BC0CE6E5}"/>
            </a:ext>
          </a:extLst>
        </xdr:cNvPr>
        <xdr:cNvSpPr/>
      </xdr:nvSpPr>
      <xdr:spPr>
        <a:xfrm>
          <a:off x="1123188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2445C3D-74BA-4290-8DC0-20FFF0D0EE8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71CEC71-A1EB-4EB2-9CB4-C653EE0A639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441CB59-2EC9-47EA-B4E5-5AB098D7B35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81D86AD-EDD0-440C-A2C6-D463FC8F44F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0EE42DC-7135-4423-8A9D-EE0B4F52BBB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50" name="楕円 649">
          <a:extLst>
            <a:ext uri="{FF2B5EF4-FFF2-40B4-BE49-F238E27FC236}">
              <a16:creationId xmlns:a16="http://schemas.microsoft.com/office/drawing/2014/main" id="{5AD3E5CF-FA11-4165-B4C8-3204F5EF867F}"/>
            </a:ext>
          </a:extLst>
        </xdr:cNvPr>
        <xdr:cNvSpPr/>
      </xdr:nvSpPr>
      <xdr:spPr>
        <a:xfrm>
          <a:off x="14325600" y="98486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E2AFCB72-42CE-428F-BB0B-4E7F23384A4D}"/>
            </a:ext>
          </a:extLst>
        </xdr:cNvPr>
        <xdr:cNvSpPr txBox="1"/>
      </xdr:nvSpPr>
      <xdr:spPr>
        <a:xfrm>
          <a:off x="14414500" y="970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81462</xdr:rowOff>
    </xdr:from>
    <xdr:to>
      <xdr:col>81</xdr:col>
      <xdr:colOff>101600</xdr:colOff>
      <xdr:row>59</xdr:row>
      <xdr:rowOff>11612</xdr:rowOff>
    </xdr:to>
    <xdr:sp macro="" textlink="">
      <xdr:nvSpPr>
        <xdr:cNvPr id="652" name="楕円 651">
          <a:extLst>
            <a:ext uri="{FF2B5EF4-FFF2-40B4-BE49-F238E27FC236}">
              <a16:creationId xmlns:a16="http://schemas.microsoft.com/office/drawing/2014/main" id="{18D2FAA4-B46C-4140-A561-292A12139247}"/>
            </a:ext>
          </a:extLst>
        </xdr:cNvPr>
        <xdr:cNvSpPr/>
      </xdr:nvSpPr>
      <xdr:spPr>
        <a:xfrm>
          <a:off x="13578840" y="980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132262</xdr:rowOff>
    </xdr:from>
    <xdr:to>
      <xdr:col>85</xdr:col>
      <xdr:colOff>127000</xdr:colOff>
      <xdr:row>59</xdr:row>
      <xdr:rowOff>4899</xdr:rowOff>
    </xdr:to>
    <xdr:cxnSp macro="">
      <xdr:nvCxnSpPr>
        <xdr:cNvPr id="653" name="直線コネクタ 652">
          <a:extLst>
            <a:ext uri="{FF2B5EF4-FFF2-40B4-BE49-F238E27FC236}">
              <a16:creationId xmlns:a16="http://schemas.microsoft.com/office/drawing/2014/main" id="{E2C9F3BC-1F6C-4AAA-9A3A-585728C305F2}"/>
            </a:ext>
          </a:extLst>
        </xdr:cNvPr>
        <xdr:cNvCxnSpPr/>
      </xdr:nvCxnSpPr>
      <xdr:spPr>
        <a:xfrm>
          <a:off x="13629640" y="9855382"/>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654" name="楕円 653">
          <a:extLst>
            <a:ext uri="{FF2B5EF4-FFF2-40B4-BE49-F238E27FC236}">
              <a16:creationId xmlns:a16="http://schemas.microsoft.com/office/drawing/2014/main" id="{2C99A100-8BDE-4E82-8713-1ABFA7A5886C}"/>
            </a:ext>
          </a:extLst>
        </xdr:cNvPr>
        <xdr:cNvSpPr/>
      </xdr:nvSpPr>
      <xdr:spPr>
        <a:xfrm>
          <a:off x="12804140" y="97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132262</xdr:rowOff>
    </xdr:to>
    <xdr:cxnSp macro="">
      <xdr:nvCxnSpPr>
        <xdr:cNvPr id="655" name="直線コネクタ 654">
          <a:extLst>
            <a:ext uri="{FF2B5EF4-FFF2-40B4-BE49-F238E27FC236}">
              <a16:creationId xmlns:a16="http://schemas.microsoft.com/office/drawing/2014/main" id="{D98C7426-A9C4-43D9-A4A6-DD33720136F9}"/>
            </a:ext>
          </a:extLst>
        </xdr:cNvPr>
        <xdr:cNvCxnSpPr/>
      </xdr:nvCxnSpPr>
      <xdr:spPr>
        <a:xfrm>
          <a:off x="12854940" y="9811294"/>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164737</xdr:rowOff>
    </xdr:from>
    <xdr:to>
      <xdr:col>72</xdr:col>
      <xdr:colOff>38100</xdr:colOff>
      <xdr:row>58</xdr:row>
      <xdr:rowOff>94887</xdr:rowOff>
    </xdr:to>
    <xdr:sp macro="" textlink="">
      <xdr:nvSpPr>
        <xdr:cNvPr id="656" name="楕円 655">
          <a:extLst>
            <a:ext uri="{FF2B5EF4-FFF2-40B4-BE49-F238E27FC236}">
              <a16:creationId xmlns:a16="http://schemas.microsoft.com/office/drawing/2014/main" id="{DA02A56F-53E2-46F4-A2F6-C659E092536C}"/>
            </a:ext>
          </a:extLst>
        </xdr:cNvPr>
        <xdr:cNvSpPr/>
      </xdr:nvSpPr>
      <xdr:spPr>
        <a:xfrm>
          <a:off x="12029440" y="9720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44087</xdr:rowOff>
    </xdr:from>
    <xdr:to>
      <xdr:col>76</xdr:col>
      <xdr:colOff>114300</xdr:colOff>
      <xdr:row>58</xdr:row>
      <xdr:rowOff>88174</xdr:rowOff>
    </xdr:to>
    <xdr:cxnSp macro="">
      <xdr:nvCxnSpPr>
        <xdr:cNvPr id="657" name="直線コネクタ 656">
          <a:extLst>
            <a:ext uri="{FF2B5EF4-FFF2-40B4-BE49-F238E27FC236}">
              <a16:creationId xmlns:a16="http://schemas.microsoft.com/office/drawing/2014/main" id="{14ACD67F-9CF3-497B-87A4-9E806DB1F6C5}"/>
            </a:ext>
          </a:extLst>
        </xdr:cNvPr>
        <xdr:cNvCxnSpPr/>
      </xdr:nvCxnSpPr>
      <xdr:spPr>
        <a:xfrm>
          <a:off x="12072620" y="976720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71665</xdr:rowOff>
    </xdr:from>
    <xdr:to>
      <xdr:col>67</xdr:col>
      <xdr:colOff>101600</xdr:colOff>
      <xdr:row>60</xdr:row>
      <xdr:rowOff>1815</xdr:rowOff>
    </xdr:to>
    <xdr:sp macro="" textlink="">
      <xdr:nvSpPr>
        <xdr:cNvPr id="658" name="楕円 657">
          <a:extLst>
            <a:ext uri="{FF2B5EF4-FFF2-40B4-BE49-F238E27FC236}">
              <a16:creationId xmlns:a16="http://schemas.microsoft.com/office/drawing/2014/main" id="{F21B2FAD-FB89-4ABF-90B0-6BC5223EA961}"/>
            </a:ext>
          </a:extLst>
        </xdr:cNvPr>
        <xdr:cNvSpPr/>
      </xdr:nvSpPr>
      <xdr:spPr>
        <a:xfrm>
          <a:off x="1123188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44087</xdr:rowOff>
    </xdr:from>
    <xdr:to>
      <xdr:col>71</xdr:col>
      <xdr:colOff>177800</xdr:colOff>
      <xdr:row>59</xdr:row>
      <xdr:rowOff>122465</xdr:rowOff>
    </xdr:to>
    <xdr:cxnSp macro="">
      <xdr:nvCxnSpPr>
        <xdr:cNvPr id="659" name="直線コネクタ 658">
          <a:extLst>
            <a:ext uri="{FF2B5EF4-FFF2-40B4-BE49-F238E27FC236}">
              <a16:creationId xmlns:a16="http://schemas.microsoft.com/office/drawing/2014/main" id="{1C9DBA17-36F8-4402-9E95-BFD3ABC4C2F9}"/>
            </a:ext>
          </a:extLst>
        </xdr:cNvPr>
        <xdr:cNvCxnSpPr/>
      </xdr:nvCxnSpPr>
      <xdr:spPr>
        <a:xfrm flipV="1">
          <a:off x="11282680" y="9767207"/>
          <a:ext cx="789940" cy="2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7E04B377-3E20-4753-B241-63AF1F9FE0E8}"/>
            </a:ext>
          </a:extLst>
        </xdr:cNvPr>
        <xdr:cNvSpPr txBox="1"/>
      </xdr:nvSpPr>
      <xdr:spPr>
        <a:xfrm>
          <a:off x="134372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DE7A22FD-F882-4A17-B0FF-B188DD935206}"/>
            </a:ext>
          </a:extLst>
        </xdr:cNvPr>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D9A1E338-BDD8-4F88-8431-0355CB5F5561}"/>
            </a:ext>
          </a:extLst>
        </xdr:cNvPr>
        <xdr:cNvSpPr txBox="1"/>
      </xdr:nvSpPr>
      <xdr:spPr>
        <a:xfrm>
          <a:off x="119005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1A6DA9D6-CF5D-4C3E-8235-7DA0228DEF01}"/>
            </a:ext>
          </a:extLst>
        </xdr:cNvPr>
        <xdr:cNvSpPr txBox="1"/>
      </xdr:nvSpPr>
      <xdr:spPr>
        <a:xfrm>
          <a:off x="1110298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28139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FF4459C7-DA63-41F7-A09F-4122C976D123}"/>
            </a:ext>
          </a:extLst>
        </xdr:cNvPr>
        <xdr:cNvSpPr txBox="1"/>
      </xdr:nvSpPr>
      <xdr:spPr>
        <a:xfrm>
          <a:off x="13437244" y="958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6B18ECF8-F48A-4F67-BE00-0DCC5A791D26}"/>
            </a:ext>
          </a:extLst>
        </xdr:cNvPr>
        <xdr:cNvSpPr txBox="1"/>
      </xdr:nvSpPr>
      <xdr:spPr>
        <a:xfrm>
          <a:off x="1267524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111414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C4481E01-C24B-4A87-A9C1-D7C281F3B12B}"/>
            </a:ext>
          </a:extLst>
        </xdr:cNvPr>
        <xdr:cNvSpPr txBox="1"/>
      </xdr:nvSpPr>
      <xdr:spPr>
        <a:xfrm>
          <a:off x="11900544" y="949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18342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C7BFF1AB-7060-493C-BAA5-D3A84E7AA18A}"/>
            </a:ext>
          </a:extLst>
        </xdr:cNvPr>
        <xdr:cNvSpPr txBox="1"/>
      </xdr:nvSpPr>
      <xdr:spPr>
        <a:xfrm>
          <a:off x="1110298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024CB53-C6A7-406A-BAE9-FF928CD7513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87997880-CA56-4BB2-8122-FFA62AF8288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A7C3738-6B10-4C51-B66D-0F1097B2620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BEB9D5F-C7DE-4856-BCE5-2C76E7FBCCC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35DD1B6A-7EC6-4D36-8509-DA9E0F977C7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D54D932A-665C-4A46-8B35-1D853198AD6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52D28D8F-BF42-49B9-9255-9C288F63E45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978D805F-A05C-48B2-BD68-E7497116EEC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51A9520-365A-4E75-A976-625964222C4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9D786B9F-C3BF-43C8-89DB-2F6E069A542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8FDEFB63-4A17-4753-8F9D-B7E12281987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67FAC36D-175E-4A03-9DB0-2BD643FD29DB}"/>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9E2087AC-42BA-4949-A2C6-9BAAB76B8C7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4012D168-6F44-4DCF-944E-217FB0F9FE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AA926B3C-B058-4DEC-A450-96489C6D101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342D6806-21F3-4EC3-B98A-039F469B0F1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CFADE52A-5922-4B12-B383-BA558AB967E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C8D4E9B9-5267-447C-B5A1-0AC79BC9D50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1E3087EF-03AD-40E5-A482-22D7ECD9441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434C8872-9904-470F-BAFF-C847B745A4A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1D83F060-9ADC-4EB7-863A-E09E1229A47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AD3A908-28AD-431E-94BF-7EC3B3A67092}"/>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9FF43F0B-B0B2-4029-98EA-E4C92F98AC3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E5942C07-0696-4118-9837-95ABD8FDE04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6C025382-2B12-48F8-842A-14E81C2FCE2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CF726F04-0B6D-438D-8EDF-CA81D2D79698}"/>
            </a:ext>
          </a:extLst>
        </xdr:cNvPr>
        <xdr:cNvCxnSpPr/>
      </xdr:nvCxnSpPr>
      <xdr:spPr>
        <a:xfrm flipV="1">
          <a:off x="19509104" y="9261022"/>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2CA52A37-C47D-42E5-9F71-C5CE8D5734E5}"/>
            </a:ext>
          </a:extLst>
        </xdr:cNvPr>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330B9AF3-4FAE-4809-9623-CCBFF9B86EDD}"/>
            </a:ext>
          </a:extLst>
        </xdr:cNvPr>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6F1A3327-6648-4201-9043-BC569FB644F5}"/>
            </a:ext>
          </a:extLst>
        </xdr:cNvPr>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533AADF6-5FEB-4663-B6E6-9F0C2057C44E}"/>
            </a:ext>
          </a:extLst>
        </xdr:cNvPr>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458210EE-DC94-4117-B86A-F109C06773EA}"/>
            </a:ext>
          </a:extLst>
        </xdr:cNvPr>
        <xdr:cNvSpPr txBox="1"/>
      </xdr:nvSpPr>
      <xdr:spPr>
        <a:xfrm>
          <a:off x="19547840" y="1029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7A46E302-4046-4D72-98C8-E23CFA15BFD6}"/>
            </a:ext>
          </a:extLst>
        </xdr:cNvPr>
        <xdr:cNvSpPr/>
      </xdr:nvSpPr>
      <xdr:spPr>
        <a:xfrm>
          <a:off x="19458940" y="1044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C95409D2-99CA-482F-92FB-BBC51E791B3F}"/>
            </a:ext>
          </a:extLst>
        </xdr:cNvPr>
        <xdr:cNvSpPr/>
      </xdr:nvSpPr>
      <xdr:spPr>
        <a:xfrm>
          <a:off x="18735040" y="10466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a:extLst>
            <a:ext uri="{FF2B5EF4-FFF2-40B4-BE49-F238E27FC236}">
              <a16:creationId xmlns:a16="http://schemas.microsoft.com/office/drawing/2014/main" id="{961B85B8-9CB7-4EFD-B34E-1636DB68BB52}"/>
            </a:ext>
          </a:extLst>
        </xdr:cNvPr>
        <xdr:cNvSpPr/>
      </xdr:nvSpPr>
      <xdr:spPr>
        <a:xfrm>
          <a:off x="17937480"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2" name="フローチャート: 判断 701">
          <a:extLst>
            <a:ext uri="{FF2B5EF4-FFF2-40B4-BE49-F238E27FC236}">
              <a16:creationId xmlns:a16="http://schemas.microsoft.com/office/drawing/2014/main" id="{74640EFF-48D4-4093-9A5C-24F4F8E832AF}"/>
            </a:ext>
          </a:extLst>
        </xdr:cNvPr>
        <xdr:cNvSpPr/>
      </xdr:nvSpPr>
      <xdr:spPr>
        <a:xfrm>
          <a:off x="1716278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03" name="フローチャート: 判断 702">
          <a:extLst>
            <a:ext uri="{FF2B5EF4-FFF2-40B4-BE49-F238E27FC236}">
              <a16:creationId xmlns:a16="http://schemas.microsoft.com/office/drawing/2014/main" id="{705E6BB9-402E-416A-BE5F-1EBA607B6076}"/>
            </a:ext>
          </a:extLst>
        </xdr:cNvPr>
        <xdr:cNvSpPr/>
      </xdr:nvSpPr>
      <xdr:spPr>
        <a:xfrm>
          <a:off x="1638808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EB3D682-1C35-41A4-98EB-B49767AD172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92CF0B1-436E-43AF-9134-12DA63919BF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19F8A70-0E9E-459A-8922-64ADA07E2B8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A1BEACD-0DA1-42C6-909A-E10825C2A9E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D9D8EDF-43A4-4B78-A941-81C3FAC2637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709" name="楕円 708">
          <a:extLst>
            <a:ext uri="{FF2B5EF4-FFF2-40B4-BE49-F238E27FC236}">
              <a16:creationId xmlns:a16="http://schemas.microsoft.com/office/drawing/2014/main" id="{F30EDA74-2B85-4904-8034-CD4AB211889B}"/>
            </a:ext>
          </a:extLst>
        </xdr:cNvPr>
        <xdr:cNvSpPr/>
      </xdr:nvSpPr>
      <xdr:spPr>
        <a:xfrm>
          <a:off x="1945894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BB3960A5-C7B9-4D96-B7A3-02D7B122EDF2}"/>
            </a:ext>
          </a:extLst>
        </xdr:cNvPr>
        <xdr:cNvSpPr txBox="1"/>
      </xdr:nvSpPr>
      <xdr:spPr>
        <a:xfrm>
          <a:off x="19547840"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711" name="楕円 710">
          <a:extLst>
            <a:ext uri="{FF2B5EF4-FFF2-40B4-BE49-F238E27FC236}">
              <a16:creationId xmlns:a16="http://schemas.microsoft.com/office/drawing/2014/main" id="{C590F01A-6E74-479C-8C9B-A1961EDF1388}"/>
            </a:ext>
          </a:extLst>
        </xdr:cNvPr>
        <xdr:cNvSpPr/>
      </xdr:nvSpPr>
      <xdr:spPr>
        <a:xfrm>
          <a:off x="18735040" y="10626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115933</xdr:rowOff>
    </xdr:to>
    <xdr:cxnSp macro="">
      <xdr:nvCxnSpPr>
        <xdr:cNvPr id="712" name="直線コネクタ 711">
          <a:extLst>
            <a:ext uri="{FF2B5EF4-FFF2-40B4-BE49-F238E27FC236}">
              <a16:creationId xmlns:a16="http://schemas.microsoft.com/office/drawing/2014/main" id="{03183F40-1530-40BF-8DAB-D374FBBC6D0A}"/>
            </a:ext>
          </a:extLst>
        </xdr:cNvPr>
        <xdr:cNvCxnSpPr/>
      </xdr:nvCxnSpPr>
      <xdr:spPr>
        <a:xfrm flipV="1">
          <a:off x="18778220" y="1067398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713" name="楕円 712">
          <a:extLst>
            <a:ext uri="{FF2B5EF4-FFF2-40B4-BE49-F238E27FC236}">
              <a16:creationId xmlns:a16="http://schemas.microsoft.com/office/drawing/2014/main" id="{34149798-EC17-4E43-B58D-2CDA81ED3CA9}"/>
            </a:ext>
          </a:extLst>
        </xdr:cNvPr>
        <xdr:cNvSpPr/>
      </xdr:nvSpPr>
      <xdr:spPr>
        <a:xfrm>
          <a:off x="17937480" y="1063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122465</xdr:rowOff>
    </xdr:to>
    <xdr:cxnSp macro="">
      <xdr:nvCxnSpPr>
        <xdr:cNvPr id="714" name="直線コネクタ 713">
          <a:extLst>
            <a:ext uri="{FF2B5EF4-FFF2-40B4-BE49-F238E27FC236}">
              <a16:creationId xmlns:a16="http://schemas.microsoft.com/office/drawing/2014/main" id="{13FB7014-B55C-4598-A959-70B39D0C491C}"/>
            </a:ext>
          </a:extLst>
        </xdr:cNvPr>
        <xdr:cNvCxnSpPr/>
      </xdr:nvCxnSpPr>
      <xdr:spPr>
        <a:xfrm flipV="1">
          <a:off x="17988280" y="10677253"/>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15" name="楕円 714">
          <a:extLst>
            <a:ext uri="{FF2B5EF4-FFF2-40B4-BE49-F238E27FC236}">
              <a16:creationId xmlns:a16="http://schemas.microsoft.com/office/drawing/2014/main" id="{34F3D495-5FDD-432A-AE22-91DC6A69A063}"/>
            </a:ext>
          </a:extLst>
        </xdr:cNvPr>
        <xdr:cNvSpPr/>
      </xdr:nvSpPr>
      <xdr:spPr>
        <a:xfrm>
          <a:off x="1716278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125730</xdr:rowOff>
    </xdr:to>
    <xdr:cxnSp macro="">
      <xdr:nvCxnSpPr>
        <xdr:cNvPr id="716" name="直線コネクタ 715">
          <a:extLst>
            <a:ext uri="{FF2B5EF4-FFF2-40B4-BE49-F238E27FC236}">
              <a16:creationId xmlns:a16="http://schemas.microsoft.com/office/drawing/2014/main" id="{1F3D4611-ABFD-4BEE-940A-5ED688307967}"/>
            </a:ext>
          </a:extLst>
        </xdr:cNvPr>
        <xdr:cNvCxnSpPr/>
      </xdr:nvCxnSpPr>
      <xdr:spPr>
        <a:xfrm flipV="1">
          <a:off x="17213580" y="10683785"/>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78196</xdr:rowOff>
    </xdr:from>
    <xdr:to>
      <xdr:col>98</xdr:col>
      <xdr:colOff>38100</xdr:colOff>
      <xdr:row>64</xdr:row>
      <xdr:rowOff>8346</xdr:rowOff>
    </xdr:to>
    <xdr:sp macro="" textlink="">
      <xdr:nvSpPr>
        <xdr:cNvPr id="717" name="楕円 716">
          <a:extLst>
            <a:ext uri="{FF2B5EF4-FFF2-40B4-BE49-F238E27FC236}">
              <a16:creationId xmlns:a16="http://schemas.microsoft.com/office/drawing/2014/main" id="{A9608F9C-9BBF-443C-81F2-356E69A408D0}"/>
            </a:ext>
          </a:extLst>
        </xdr:cNvPr>
        <xdr:cNvSpPr/>
      </xdr:nvSpPr>
      <xdr:spPr>
        <a:xfrm>
          <a:off x="16388080" y="1063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128996</xdr:rowOff>
    </xdr:to>
    <xdr:cxnSp macro="">
      <xdr:nvCxnSpPr>
        <xdr:cNvPr id="718" name="直線コネクタ 717">
          <a:extLst>
            <a:ext uri="{FF2B5EF4-FFF2-40B4-BE49-F238E27FC236}">
              <a16:creationId xmlns:a16="http://schemas.microsoft.com/office/drawing/2014/main" id="{EE447257-16E0-4CDF-8026-328A9CFA8D93}"/>
            </a:ext>
          </a:extLst>
        </xdr:cNvPr>
        <xdr:cNvCxnSpPr/>
      </xdr:nvCxnSpPr>
      <xdr:spPr>
        <a:xfrm flipV="1">
          <a:off x="16431260" y="1068705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a:extLst>
            <a:ext uri="{FF2B5EF4-FFF2-40B4-BE49-F238E27FC236}">
              <a16:creationId xmlns:a16="http://schemas.microsoft.com/office/drawing/2014/main" id="{1FC53D9C-A185-440D-B4D0-9CC76218B8AC}"/>
            </a:ext>
          </a:extLst>
        </xdr:cNvPr>
        <xdr:cNvSpPr txBox="1"/>
      </xdr:nvSpPr>
      <xdr:spPr>
        <a:xfrm>
          <a:off x="18561127"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720" name="n_2aveValue【保健センター・保健所】&#10;一人当たり面積">
          <a:extLst>
            <a:ext uri="{FF2B5EF4-FFF2-40B4-BE49-F238E27FC236}">
              <a16:creationId xmlns:a16="http://schemas.microsoft.com/office/drawing/2014/main" id="{2527E42D-9D61-4953-A6E6-58B9129FDC84}"/>
            </a:ext>
          </a:extLst>
        </xdr:cNvPr>
        <xdr:cNvSpPr txBox="1"/>
      </xdr:nvSpPr>
      <xdr:spPr>
        <a:xfrm>
          <a:off x="1777626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1" name="n_3aveValue【保健センター・保健所】&#10;一人当たり面積">
          <a:extLst>
            <a:ext uri="{FF2B5EF4-FFF2-40B4-BE49-F238E27FC236}">
              <a16:creationId xmlns:a16="http://schemas.microsoft.com/office/drawing/2014/main" id="{419B6C87-FE38-4941-822B-41E92D8914CC}"/>
            </a:ext>
          </a:extLst>
        </xdr:cNvPr>
        <xdr:cNvSpPr txBox="1"/>
      </xdr:nvSpPr>
      <xdr:spPr>
        <a:xfrm>
          <a:off x="170015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722" name="n_4aveValue【保健センター・保健所】&#10;一人当たり面積">
          <a:extLst>
            <a:ext uri="{FF2B5EF4-FFF2-40B4-BE49-F238E27FC236}">
              <a16:creationId xmlns:a16="http://schemas.microsoft.com/office/drawing/2014/main" id="{6F0835FA-0C7B-46AA-8EE1-CF00964B2FEA}"/>
            </a:ext>
          </a:extLst>
        </xdr:cNvPr>
        <xdr:cNvSpPr txBox="1"/>
      </xdr:nvSpPr>
      <xdr:spPr>
        <a:xfrm>
          <a:off x="1622686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723" name="n_1mainValue【保健センター・保健所】&#10;一人当たり面積">
          <a:extLst>
            <a:ext uri="{FF2B5EF4-FFF2-40B4-BE49-F238E27FC236}">
              <a16:creationId xmlns:a16="http://schemas.microsoft.com/office/drawing/2014/main" id="{6C1F439B-7505-4F32-8A73-4661C3179814}"/>
            </a:ext>
          </a:extLst>
        </xdr:cNvPr>
        <xdr:cNvSpPr txBox="1"/>
      </xdr:nvSpPr>
      <xdr:spPr>
        <a:xfrm>
          <a:off x="18561127" y="107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724" name="n_2mainValue【保健センター・保健所】&#10;一人当たり面積">
          <a:extLst>
            <a:ext uri="{FF2B5EF4-FFF2-40B4-BE49-F238E27FC236}">
              <a16:creationId xmlns:a16="http://schemas.microsoft.com/office/drawing/2014/main" id="{1A014FEB-7D47-42F6-9C67-1F9BED7EF0F1}"/>
            </a:ext>
          </a:extLst>
        </xdr:cNvPr>
        <xdr:cNvSpPr txBox="1"/>
      </xdr:nvSpPr>
      <xdr:spPr>
        <a:xfrm>
          <a:off x="1777626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25" name="n_3mainValue【保健センター・保健所】&#10;一人当たり面積">
          <a:extLst>
            <a:ext uri="{FF2B5EF4-FFF2-40B4-BE49-F238E27FC236}">
              <a16:creationId xmlns:a16="http://schemas.microsoft.com/office/drawing/2014/main" id="{79AA14A1-CB75-479D-93DB-69EEBE1B1138}"/>
            </a:ext>
          </a:extLst>
        </xdr:cNvPr>
        <xdr:cNvSpPr txBox="1"/>
      </xdr:nvSpPr>
      <xdr:spPr>
        <a:xfrm>
          <a:off x="170015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170923</xdr:rowOff>
    </xdr:from>
    <xdr:ext cx="469744" cy="259045"/>
    <xdr:sp macro="" textlink="">
      <xdr:nvSpPr>
        <xdr:cNvPr id="726" name="n_4mainValue【保健センター・保健所】&#10;一人当たり面積">
          <a:extLst>
            <a:ext uri="{FF2B5EF4-FFF2-40B4-BE49-F238E27FC236}">
              <a16:creationId xmlns:a16="http://schemas.microsoft.com/office/drawing/2014/main" id="{CED78AF2-8FBB-4549-BDD2-F2758ADADA22}"/>
            </a:ext>
          </a:extLst>
        </xdr:cNvPr>
        <xdr:cNvSpPr txBox="1"/>
      </xdr:nvSpPr>
      <xdr:spPr>
        <a:xfrm>
          <a:off x="16226867"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771A4865-D3DF-497F-A603-919E6B6DA8F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F50284DE-8B37-4CF2-8D6C-609C8AC20C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12585B07-DC19-4443-BF0A-ED83A5D753E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8352833B-DC75-413E-B936-696860AF432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35CEB97E-34E6-4751-8B4C-DCAE17A690F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30308544-E9D5-484D-A53F-52602AF7AD2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EFD6AACA-8A28-4934-95DC-4FA32ED9769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3C0E288B-60A2-4EC9-8324-66290C3A93E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15B4EF91-A7D2-49ED-B46D-33145219072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38B4BE08-B4BF-470B-83A5-124CFAE219D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37DC729C-4018-4E5D-AB7E-ACD86D842E9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DBB84898-1365-4E1D-BEAF-3881E81A3F0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B664CB1F-AAF0-43B4-A780-12D3F73BFCC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B1426AE3-15AC-4611-B315-657AED9B0F6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42ACE5CF-EA70-4FA1-B241-7B0A719E951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55A50C5-24BC-45B1-AF29-D99524E76FA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41BA89C5-E0AA-4974-8292-A10466D42F3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E48C221E-2C97-4D17-ADC2-A3DD004DE09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44BC8012-4726-43CE-90B1-5944887C1D3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C55B2DE9-BDC2-4AB7-9529-9D3E06C0759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D6AFC84E-134F-4641-89DD-83DFD8C531D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EB057EEB-FEE8-46E1-96C1-DE827D8FB29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714D7544-987B-4594-A644-C1D350932BE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9CE1FFC5-84A3-487B-A84E-09DD8D5DB96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970207C8-DBF4-49E3-A058-9F6ABD0FB35E}"/>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C1B2FD76-BF7A-4299-9FD9-C169ECA65E5B}"/>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C08ABDEB-F746-438E-8C4A-17F0A9F09A99}"/>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8F683FE0-C2C1-40A4-AC39-A555E77F0CD8}"/>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4C4232DD-400A-471A-9220-AF0FA49ACA04}"/>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A9A7321B-B754-417D-A2F5-147F969A01CA}"/>
            </a:ext>
          </a:extLst>
        </xdr:cNvPr>
        <xdr:cNvSpPr txBox="1"/>
      </xdr:nvSpPr>
      <xdr:spPr>
        <a:xfrm>
          <a:off x="144145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A89AD841-D1B4-429C-A03C-3E4CBE1EA02A}"/>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9217A2A1-578A-483E-A40D-09A83AEA0587}"/>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a:extLst>
            <a:ext uri="{FF2B5EF4-FFF2-40B4-BE49-F238E27FC236}">
              <a16:creationId xmlns:a16="http://schemas.microsoft.com/office/drawing/2014/main" id="{C01D0757-D25A-49CA-883C-956EFA167EDD}"/>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0" name="フローチャート: 判断 759">
          <a:extLst>
            <a:ext uri="{FF2B5EF4-FFF2-40B4-BE49-F238E27FC236}">
              <a16:creationId xmlns:a16="http://schemas.microsoft.com/office/drawing/2014/main" id="{E3D08E73-FF6C-402D-B3A7-BB3453FA1519}"/>
            </a:ext>
          </a:extLst>
        </xdr:cNvPr>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1" name="フローチャート: 判断 760">
          <a:extLst>
            <a:ext uri="{FF2B5EF4-FFF2-40B4-BE49-F238E27FC236}">
              <a16:creationId xmlns:a16="http://schemas.microsoft.com/office/drawing/2014/main" id="{AE55AE19-EEAC-4D1A-8C79-7C120F692662}"/>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CE91310-5A89-4428-AC61-D21264F6B4E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F7D41D8-3E08-416F-9E4F-4B2815235E8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57385E1-C156-4FBD-9F37-2C78B2741B6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B43F262-9153-489C-A95C-287FA4016FA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4613A92-728D-4D7C-86FD-0E1D7B5468B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109220</xdr:rowOff>
    </xdr:from>
    <xdr:to>
      <xdr:col>85</xdr:col>
      <xdr:colOff>177800</xdr:colOff>
      <xdr:row>79</xdr:row>
      <xdr:rowOff>39370</xdr:rowOff>
    </xdr:to>
    <xdr:sp macro="" textlink="">
      <xdr:nvSpPr>
        <xdr:cNvPr id="767" name="楕円 766">
          <a:extLst>
            <a:ext uri="{FF2B5EF4-FFF2-40B4-BE49-F238E27FC236}">
              <a16:creationId xmlns:a16="http://schemas.microsoft.com/office/drawing/2014/main" id="{CD2203AD-5A11-44D5-8B3F-39BC3EF46ADC}"/>
            </a:ext>
          </a:extLst>
        </xdr:cNvPr>
        <xdr:cNvSpPr/>
      </xdr:nvSpPr>
      <xdr:spPr>
        <a:xfrm>
          <a:off x="14325600" y="13185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132097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516335CF-19F9-4235-990E-D26FD1A841A5}"/>
            </a:ext>
          </a:extLst>
        </xdr:cNvPr>
        <xdr:cNvSpPr txBox="1"/>
      </xdr:nvSpPr>
      <xdr:spPr>
        <a:xfrm>
          <a:off x="14414500"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74930</xdr:rowOff>
    </xdr:from>
    <xdr:to>
      <xdr:col>81</xdr:col>
      <xdr:colOff>101600</xdr:colOff>
      <xdr:row>79</xdr:row>
      <xdr:rowOff>5080</xdr:rowOff>
    </xdr:to>
    <xdr:sp macro="" textlink="">
      <xdr:nvSpPr>
        <xdr:cNvPr id="769" name="楕円 768">
          <a:extLst>
            <a:ext uri="{FF2B5EF4-FFF2-40B4-BE49-F238E27FC236}">
              <a16:creationId xmlns:a16="http://schemas.microsoft.com/office/drawing/2014/main" id="{892A4C85-BC40-4C85-8E06-1DE23C8013FE}"/>
            </a:ext>
          </a:extLst>
        </xdr:cNvPr>
        <xdr:cNvSpPr/>
      </xdr:nvSpPr>
      <xdr:spPr>
        <a:xfrm>
          <a:off x="1357884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125730</xdr:rowOff>
    </xdr:from>
    <xdr:to>
      <xdr:col>85</xdr:col>
      <xdr:colOff>127000</xdr:colOff>
      <xdr:row>78</xdr:row>
      <xdr:rowOff>160020</xdr:rowOff>
    </xdr:to>
    <xdr:cxnSp macro="">
      <xdr:nvCxnSpPr>
        <xdr:cNvPr id="770" name="直線コネクタ 769">
          <a:extLst>
            <a:ext uri="{FF2B5EF4-FFF2-40B4-BE49-F238E27FC236}">
              <a16:creationId xmlns:a16="http://schemas.microsoft.com/office/drawing/2014/main" id="{7BBDFEA9-6519-4603-96FD-C54F7819021D}"/>
            </a:ext>
          </a:extLst>
        </xdr:cNvPr>
        <xdr:cNvCxnSpPr/>
      </xdr:nvCxnSpPr>
      <xdr:spPr>
        <a:xfrm>
          <a:off x="13629640" y="1320165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xdr:rowOff>
    </xdr:from>
    <xdr:to>
      <xdr:col>76</xdr:col>
      <xdr:colOff>165100</xdr:colOff>
      <xdr:row>78</xdr:row>
      <xdr:rowOff>109855</xdr:rowOff>
    </xdr:to>
    <xdr:sp macro="" textlink="">
      <xdr:nvSpPr>
        <xdr:cNvPr id="771" name="楕円 770">
          <a:extLst>
            <a:ext uri="{FF2B5EF4-FFF2-40B4-BE49-F238E27FC236}">
              <a16:creationId xmlns:a16="http://schemas.microsoft.com/office/drawing/2014/main" id="{EA073178-D43F-4309-B8D2-64F7DB9AA3F4}"/>
            </a:ext>
          </a:extLst>
        </xdr:cNvPr>
        <xdr:cNvSpPr/>
      </xdr:nvSpPr>
      <xdr:spPr>
        <a:xfrm>
          <a:off x="1280414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59055</xdr:rowOff>
    </xdr:from>
    <xdr:to>
      <xdr:col>81</xdr:col>
      <xdr:colOff>50800</xdr:colOff>
      <xdr:row>78</xdr:row>
      <xdr:rowOff>125730</xdr:rowOff>
    </xdr:to>
    <xdr:cxnSp macro="">
      <xdr:nvCxnSpPr>
        <xdr:cNvPr id="772" name="直線コネクタ 771">
          <a:extLst>
            <a:ext uri="{FF2B5EF4-FFF2-40B4-BE49-F238E27FC236}">
              <a16:creationId xmlns:a16="http://schemas.microsoft.com/office/drawing/2014/main" id="{EDC1FD73-439F-4708-93B7-86DD3CA1A304}"/>
            </a:ext>
          </a:extLst>
        </xdr:cNvPr>
        <xdr:cNvCxnSpPr/>
      </xdr:nvCxnSpPr>
      <xdr:spPr>
        <a:xfrm>
          <a:off x="12854940" y="13134975"/>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113030</xdr:rowOff>
    </xdr:from>
    <xdr:to>
      <xdr:col>72</xdr:col>
      <xdr:colOff>38100</xdr:colOff>
      <xdr:row>78</xdr:row>
      <xdr:rowOff>43180</xdr:rowOff>
    </xdr:to>
    <xdr:sp macro="" textlink="">
      <xdr:nvSpPr>
        <xdr:cNvPr id="773" name="楕円 772">
          <a:extLst>
            <a:ext uri="{FF2B5EF4-FFF2-40B4-BE49-F238E27FC236}">
              <a16:creationId xmlns:a16="http://schemas.microsoft.com/office/drawing/2014/main" id="{1752190E-CCD3-4503-A12E-9E367753D33C}"/>
            </a:ext>
          </a:extLst>
        </xdr:cNvPr>
        <xdr:cNvSpPr/>
      </xdr:nvSpPr>
      <xdr:spPr>
        <a:xfrm>
          <a:off x="1202944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163830</xdr:rowOff>
    </xdr:from>
    <xdr:to>
      <xdr:col>76</xdr:col>
      <xdr:colOff>114300</xdr:colOff>
      <xdr:row>78</xdr:row>
      <xdr:rowOff>59055</xdr:rowOff>
    </xdr:to>
    <xdr:cxnSp macro="">
      <xdr:nvCxnSpPr>
        <xdr:cNvPr id="774" name="直線コネクタ 773">
          <a:extLst>
            <a:ext uri="{FF2B5EF4-FFF2-40B4-BE49-F238E27FC236}">
              <a16:creationId xmlns:a16="http://schemas.microsoft.com/office/drawing/2014/main" id="{A2532CA1-6771-4848-80B3-1DD4AB3D73C3}"/>
            </a:ext>
          </a:extLst>
        </xdr:cNvPr>
        <xdr:cNvCxnSpPr/>
      </xdr:nvCxnSpPr>
      <xdr:spPr>
        <a:xfrm>
          <a:off x="12072620" y="13072110"/>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86361</xdr:rowOff>
    </xdr:from>
    <xdr:to>
      <xdr:col>67</xdr:col>
      <xdr:colOff>101600</xdr:colOff>
      <xdr:row>78</xdr:row>
      <xdr:rowOff>16511</xdr:rowOff>
    </xdr:to>
    <xdr:sp macro="" textlink="">
      <xdr:nvSpPr>
        <xdr:cNvPr id="775" name="楕円 774">
          <a:extLst>
            <a:ext uri="{FF2B5EF4-FFF2-40B4-BE49-F238E27FC236}">
              <a16:creationId xmlns:a16="http://schemas.microsoft.com/office/drawing/2014/main" id="{D1D88B16-2259-42A9-9F07-2DBB076522FA}"/>
            </a:ext>
          </a:extLst>
        </xdr:cNvPr>
        <xdr:cNvSpPr/>
      </xdr:nvSpPr>
      <xdr:spPr>
        <a:xfrm>
          <a:off x="11231880" y="1299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137161</xdr:rowOff>
    </xdr:from>
    <xdr:to>
      <xdr:col>71</xdr:col>
      <xdr:colOff>177800</xdr:colOff>
      <xdr:row>77</xdr:row>
      <xdr:rowOff>163830</xdr:rowOff>
    </xdr:to>
    <xdr:cxnSp macro="">
      <xdr:nvCxnSpPr>
        <xdr:cNvPr id="776" name="直線コネクタ 775">
          <a:extLst>
            <a:ext uri="{FF2B5EF4-FFF2-40B4-BE49-F238E27FC236}">
              <a16:creationId xmlns:a16="http://schemas.microsoft.com/office/drawing/2014/main" id="{50E7B7ED-2C98-4AA8-B53A-97E5D11924EB}"/>
            </a:ext>
          </a:extLst>
        </xdr:cNvPr>
        <xdr:cNvCxnSpPr/>
      </xdr:nvCxnSpPr>
      <xdr:spPr>
        <a:xfrm>
          <a:off x="11282680" y="1304544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a:extLst>
            <a:ext uri="{FF2B5EF4-FFF2-40B4-BE49-F238E27FC236}">
              <a16:creationId xmlns:a16="http://schemas.microsoft.com/office/drawing/2014/main" id="{C739A38C-3B3D-4686-A2F9-AC17069542D5}"/>
            </a:ext>
          </a:extLst>
        </xdr:cNvPr>
        <xdr:cNvSpPr txBox="1"/>
      </xdr:nvSpPr>
      <xdr:spPr>
        <a:xfrm>
          <a:off x="134372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8" name="n_2aveValue【消防施設】&#10;有形固定資産減価償却率">
          <a:extLst>
            <a:ext uri="{FF2B5EF4-FFF2-40B4-BE49-F238E27FC236}">
              <a16:creationId xmlns:a16="http://schemas.microsoft.com/office/drawing/2014/main" id="{A5158990-6DF5-4BDE-B89A-E235E4F50864}"/>
            </a:ext>
          </a:extLst>
        </xdr:cNvPr>
        <xdr:cNvSpPr txBox="1"/>
      </xdr:nvSpPr>
      <xdr:spPr>
        <a:xfrm>
          <a:off x="12675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779" name="n_3aveValue【消防施設】&#10;有形固定資産減価償却率">
          <a:extLst>
            <a:ext uri="{FF2B5EF4-FFF2-40B4-BE49-F238E27FC236}">
              <a16:creationId xmlns:a16="http://schemas.microsoft.com/office/drawing/2014/main" id="{C89B2B49-4423-41F7-9C42-DAB013E0CA59}"/>
            </a:ext>
          </a:extLst>
        </xdr:cNvPr>
        <xdr:cNvSpPr txBox="1"/>
      </xdr:nvSpPr>
      <xdr:spPr>
        <a:xfrm>
          <a:off x="119005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0" name="n_4aveValue【消防施設】&#10;有形固定資産減価償却率">
          <a:extLst>
            <a:ext uri="{FF2B5EF4-FFF2-40B4-BE49-F238E27FC236}">
              <a16:creationId xmlns:a16="http://schemas.microsoft.com/office/drawing/2014/main" id="{CC6EA3D7-A733-4206-9F12-B9948DB98B04}"/>
            </a:ext>
          </a:extLst>
        </xdr:cNvPr>
        <xdr:cNvSpPr txBox="1"/>
      </xdr:nvSpPr>
      <xdr:spPr>
        <a:xfrm>
          <a:off x="1110298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21607</xdr:rowOff>
    </xdr:from>
    <xdr:ext cx="405111" cy="259045"/>
    <xdr:sp macro="" textlink="">
      <xdr:nvSpPr>
        <xdr:cNvPr id="781" name="n_1mainValue【消防施設】&#10;有形固定資産減価償却率">
          <a:extLst>
            <a:ext uri="{FF2B5EF4-FFF2-40B4-BE49-F238E27FC236}">
              <a16:creationId xmlns:a16="http://schemas.microsoft.com/office/drawing/2014/main" id="{4F16F858-D62F-484E-911C-52BBB4A40AA9}"/>
            </a:ext>
          </a:extLst>
        </xdr:cNvPr>
        <xdr:cNvSpPr txBox="1"/>
      </xdr:nvSpPr>
      <xdr:spPr>
        <a:xfrm>
          <a:off x="1343724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126382</xdr:rowOff>
    </xdr:from>
    <xdr:ext cx="405111" cy="259045"/>
    <xdr:sp macro="" textlink="">
      <xdr:nvSpPr>
        <xdr:cNvPr id="782" name="n_2mainValue【消防施設】&#10;有形固定資産減価償却率">
          <a:extLst>
            <a:ext uri="{FF2B5EF4-FFF2-40B4-BE49-F238E27FC236}">
              <a16:creationId xmlns:a16="http://schemas.microsoft.com/office/drawing/2014/main" id="{A09B7987-D576-4E07-831E-32BD341CDDEF}"/>
            </a:ext>
          </a:extLst>
        </xdr:cNvPr>
        <xdr:cNvSpPr txBox="1"/>
      </xdr:nvSpPr>
      <xdr:spPr>
        <a:xfrm>
          <a:off x="12675244"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59707</xdr:rowOff>
    </xdr:from>
    <xdr:ext cx="405111" cy="259045"/>
    <xdr:sp macro="" textlink="">
      <xdr:nvSpPr>
        <xdr:cNvPr id="783" name="n_3mainValue【消防施設】&#10;有形固定資産減価償却率">
          <a:extLst>
            <a:ext uri="{FF2B5EF4-FFF2-40B4-BE49-F238E27FC236}">
              <a16:creationId xmlns:a16="http://schemas.microsoft.com/office/drawing/2014/main" id="{6ED7D8D5-894D-4ACF-9C4B-25643894969E}"/>
            </a:ext>
          </a:extLst>
        </xdr:cNvPr>
        <xdr:cNvSpPr txBox="1"/>
      </xdr:nvSpPr>
      <xdr:spPr>
        <a:xfrm>
          <a:off x="119005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33038</xdr:rowOff>
    </xdr:from>
    <xdr:ext cx="405111" cy="259045"/>
    <xdr:sp macro="" textlink="">
      <xdr:nvSpPr>
        <xdr:cNvPr id="784" name="n_4mainValue【消防施設】&#10;有形固定資産減価償却率">
          <a:extLst>
            <a:ext uri="{FF2B5EF4-FFF2-40B4-BE49-F238E27FC236}">
              <a16:creationId xmlns:a16="http://schemas.microsoft.com/office/drawing/2014/main" id="{7937B8CA-561E-429C-BFBE-C5FF3A79D985}"/>
            </a:ext>
          </a:extLst>
        </xdr:cNvPr>
        <xdr:cNvSpPr txBox="1"/>
      </xdr:nvSpPr>
      <xdr:spPr>
        <a:xfrm>
          <a:off x="11102984" y="127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9580268-EBA2-44F2-B54D-19244BBA305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3DC2DADE-1A84-4AF4-8512-F7C740761C2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99532093-70C0-4A5E-B1F9-071773073D4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364FA89F-2E26-4169-A015-89FBFE55B35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358D5D10-3845-44F7-9255-2AF7F5B5230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42DB5998-7617-442B-A707-D1C7D5DEB5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C6C68F59-7B34-4789-AC87-2F441A87D4D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1D48694C-D6DF-44BD-8BA5-6C5DC8E1B9A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64CBBE9D-2284-495D-B222-878B2458F1E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1375196B-51A7-4505-AD65-67FC1F73D9E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DD3CC713-98DA-450F-B196-FE830F3AF47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C9CF9F2F-C0FB-49E7-88C5-1474E3787EC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B560E4A0-B783-4367-B61E-67B855D07AF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31B6EB89-5C0C-45F0-8B81-48BC19FECFE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B989EA56-C14B-4EB1-A17B-B4772C558A0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5AD580F5-1729-47FC-91F3-C5F2568D551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76CE6C91-5F7B-4764-B401-1AD5723FC57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D38F0588-1769-4CF9-8DD9-438407767EB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F85B5A83-0E01-4BE8-9479-FA63D170FAD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737CE6AB-8CA9-46FC-8EF4-D5DD3D9657F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5C9893B8-3D55-4A09-92EC-CF5BB84958F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18BB91E-E855-4248-B0F2-AA40BC15AF8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9CA9D226-AD9D-4DF2-8C3C-45BAE98436D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A699DCD5-7997-4C07-AD41-79F71FBE1895}"/>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F1CE453C-F750-4000-A70C-5602BB58171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409472F7-3CCB-40D6-95FA-D59B21375DD1}"/>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C5D1A65C-E763-4772-ADFE-AC9A2B646272}"/>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934184E0-1563-4744-855A-0FE07E13501B}"/>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813" name="【消防施設】&#10;一人当たり面積平均値テキスト">
          <a:extLst>
            <a:ext uri="{FF2B5EF4-FFF2-40B4-BE49-F238E27FC236}">
              <a16:creationId xmlns:a16="http://schemas.microsoft.com/office/drawing/2014/main" id="{7307974D-1032-47EF-A8A0-EAEF464A2704}"/>
            </a:ext>
          </a:extLst>
        </xdr:cNvPr>
        <xdr:cNvSpPr txBox="1"/>
      </xdr:nvSpPr>
      <xdr:spPr>
        <a:xfrm>
          <a:off x="19547840" y="14194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6BA34B3D-6EA9-49BA-A85B-94F361025E9A}"/>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4DDA79C3-0703-4EEC-B91A-6B7C908EDCB2}"/>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a:extLst>
            <a:ext uri="{FF2B5EF4-FFF2-40B4-BE49-F238E27FC236}">
              <a16:creationId xmlns:a16="http://schemas.microsoft.com/office/drawing/2014/main" id="{5EE81FD3-2340-4BA5-A828-93320E520916}"/>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17" name="フローチャート: 判断 816">
          <a:extLst>
            <a:ext uri="{FF2B5EF4-FFF2-40B4-BE49-F238E27FC236}">
              <a16:creationId xmlns:a16="http://schemas.microsoft.com/office/drawing/2014/main" id="{50299233-D6A4-47CF-BD53-255E9CA2ACFB}"/>
            </a:ext>
          </a:extLst>
        </xdr:cNvPr>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8" name="フローチャート: 判断 817">
          <a:extLst>
            <a:ext uri="{FF2B5EF4-FFF2-40B4-BE49-F238E27FC236}">
              <a16:creationId xmlns:a16="http://schemas.microsoft.com/office/drawing/2014/main" id="{ED8B68C2-EE55-45A7-964B-2FD351C2D26E}"/>
            </a:ext>
          </a:extLst>
        </xdr:cNvPr>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7DF5A8C-44EA-4CE5-95E0-C84DD71BB34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ED84B4B-1661-4BBD-93EF-D91EB0C96CB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F356D31-D719-4086-8EE7-4E8D310042C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B245C8C-A521-4562-A7C3-D9B7A00CC8F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1C65DDAE-20AC-4EEE-83B6-B2ABE11456B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137795</xdr:rowOff>
    </xdr:from>
    <xdr:to>
      <xdr:col>116</xdr:col>
      <xdr:colOff>114300</xdr:colOff>
      <xdr:row>84</xdr:row>
      <xdr:rowOff>67945</xdr:rowOff>
    </xdr:to>
    <xdr:sp macro="" textlink="">
      <xdr:nvSpPr>
        <xdr:cNvPr id="824" name="楕円 823">
          <a:extLst>
            <a:ext uri="{FF2B5EF4-FFF2-40B4-BE49-F238E27FC236}">
              <a16:creationId xmlns:a16="http://schemas.microsoft.com/office/drawing/2014/main" id="{53C3DDFC-DC08-4FBC-8E53-5893DB825282}"/>
            </a:ext>
          </a:extLst>
        </xdr:cNvPr>
        <xdr:cNvSpPr/>
      </xdr:nvSpPr>
      <xdr:spPr>
        <a:xfrm>
          <a:off x="1945894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160672</xdr:rowOff>
    </xdr:from>
    <xdr:ext cx="469744" cy="259045"/>
    <xdr:sp macro="" textlink="">
      <xdr:nvSpPr>
        <xdr:cNvPr id="825" name="【消防施設】&#10;一人当たり面積該当値テキスト">
          <a:extLst>
            <a:ext uri="{FF2B5EF4-FFF2-40B4-BE49-F238E27FC236}">
              <a16:creationId xmlns:a16="http://schemas.microsoft.com/office/drawing/2014/main" id="{4EC9ADA8-9E46-4592-8E2C-F76204059F01}"/>
            </a:ext>
          </a:extLst>
        </xdr:cNvPr>
        <xdr:cNvSpPr txBox="1"/>
      </xdr:nvSpPr>
      <xdr:spPr>
        <a:xfrm>
          <a:off x="19547840"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826" name="楕円 825">
          <a:extLst>
            <a:ext uri="{FF2B5EF4-FFF2-40B4-BE49-F238E27FC236}">
              <a16:creationId xmlns:a16="http://schemas.microsoft.com/office/drawing/2014/main" id="{492C09BC-9A74-4F89-A4A0-4696E32C074F}"/>
            </a:ext>
          </a:extLst>
        </xdr:cNvPr>
        <xdr:cNvSpPr/>
      </xdr:nvSpPr>
      <xdr:spPr>
        <a:xfrm>
          <a:off x="18735040" y="14057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17145</xdr:rowOff>
    </xdr:from>
    <xdr:to>
      <xdr:col>116</xdr:col>
      <xdr:colOff>63500</xdr:colOff>
      <xdr:row>84</xdr:row>
      <xdr:rowOff>22861</xdr:rowOff>
    </xdr:to>
    <xdr:cxnSp macro="">
      <xdr:nvCxnSpPr>
        <xdr:cNvPr id="827" name="直線コネクタ 826">
          <a:extLst>
            <a:ext uri="{FF2B5EF4-FFF2-40B4-BE49-F238E27FC236}">
              <a16:creationId xmlns:a16="http://schemas.microsoft.com/office/drawing/2014/main" id="{65B48050-6919-414B-BAE8-F464C94D3A05}"/>
            </a:ext>
          </a:extLst>
        </xdr:cNvPr>
        <xdr:cNvCxnSpPr/>
      </xdr:nvCxnSpPr>
      <xdr:spPr>
        <a:xfrm flipV="1">
          <a:off x="18778220" y="14098905"/>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153036</xdr:rowOff>
    </xdr:from>
    <xdr:to>
      <xdr:col>107</xdr:col>
      <xdr:colOff>101600</xdr:colOff>
      <xdr:row>84</xdr:row>
      <xdr:rowOff>83186</xdr:rowOff>
    </xdr:to>
    <xdr:sp macro="" textlink="">
      <xdr:nvSpPr>
        <xdr:cNvPr id="828" name="楕円 827">
          <a:extLst>
            <a:ext uri="{FF2B5EF4-FFF2-40B4-BE49-F238E27FC236}">
              <a16:creationId xmlns:a16="http://schemas.microsoft.com/office/drawing/2014/main" id="{ED1B530C-E6B1-4620-8752-1AD764FB2111}"/>
            </a:ext>
          </a:extLst>
        </xdr:cNvPr>
        <xdr:cNvSpPr/>
      </xdr:nvSpPr>
      <xdr:spPr>
        <a:xfrm>
          <a:off x="17937480" y="14067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32386</xdr:rowOff>
    </xdr:to>
    <xdr:cxnSp macro="">
      <xdr:nvCxnSpPr>
        <xdr:cNvPr id="829" name="直線コネクタ 828">
          <a:extLst>
            <a:ext uri="{FF2B5EF4-FFF2-40B4-BE49-F238E27FC236}">
              <a16:creationId xmlns:a16="http://schemas.microsoft.com/office/drawing/2014/main" id="{380CD049-806B-4F11-9C2A-84BF5CB73DEC}"/>
            </a:ext>
          </a:extLst>
        </xdr:cNvPr>
        <xdr:cNvCxnSpPr/>
      </xdr:nvCxnSpPr>
      <xdr:spPr>
        <a:xfrm flipV="1">
          <a:off x="17988280" y="14104621"/>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30" name="楕円 829">
          <a:extLst>
            <a:ext uri="{FF2B5EF4-FFF2-40B4-BE49-F238E27FC236}">
              <a16:creationId xmlns:a16="http://schemas.microsoft.com/office/drawing/2014/main" id="{40032425-2F85-4649-98FC-8D7974BD5E76}"/>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32386</xdr:rowOff>
    </xdr:from>
    <xdr:to>
      <xdr:col>107</xdr:col>
      <xdr:colOff>50800</xdr:colOff>
      <xdr:row>84</xdr:row>
      <xdr:rowOff>38100</xdr:rowOff>
    </xdr:to>
    <xdr:cxnSp macro="">
      <xdr:nvCxnSpPr>
        <xdr:cNvPr id="831" name="直線コネクタ 830">
          <a:extLst>
            <a:ext uri="{FF2B5EF4-FFF2-40B4-BE49-F238E27FC236}">
              <a16:creationId xmlns:a16="http://schemas.microsoft.com/office/drawing/2014/main" id="{03306EA3-EBD3-4B23-881E-AF65CBECF4F0}"/>
            </a:ext>
          </a:extLst>
        </xdr:cNvPr>
        <xdr:cNvCxnSpPr/>
      </xdr:nvCxnSpPr>
      <xdr:spPr>
        <a:xfrm flipV="1">
          <a:off x="17213580" y="14114146"/>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151130</xdr:rowOff>
    </xdr:from>
    <xdr:to>
      <xdr:col>98</xdr:col>
      <xdr:colOff>38100</xdr:colOff>
      <xdr:row>84</xdr:row>
      <xdr:rowOff>81280</xdr:rowOff>
    </xdr:to>
    <xdr:sp macro="" textlink="">
      <xdr:nvSpPr>
        <xdr:cNvPr id="832" name="楕円 831">
          <a:extLst>
            <a:ext uri="{FF2B5EF4-FFF2-40B4-BE49-F238E27FC236}">
              <a16:creationId xmlns:a16="http://schemas.microsoft.com/office/drawing/2014/main" id="{C0967EA6-1865-4B20-A543-9C9813A45363}"/>
            </a:ext>
          </a:extLst>
        </xdr:cNvPr>
        <xdr:cNvSpPr/>
      </xdr:nvSpPr>
      <xdr:spPr>
        <a:xfrm>
          <a:off x="1638808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38100</xdr:rowOff>
    </xdr:to>
    <xdr:cxnSp macro="">
      <xdr:nvCxnSpPr>
        <xdr:cNvPr id="833" name="直線コネクタ 832">
          <a:extLst>
            <a:ext uri="{FF2B5EF4-FFF2-40B4-BE49-F238E27FC236}">
              <a16:creationId xmlns:a16="http://schemas.microsoft.com/office/drawing/2014/main" id="{FF7D8AAF-7AA7-4386-82D8-6819E4E8968E}"/>
            </a:ext>
          </a:extLst>
        </xdr:cNvPr>
        <xdr:cNvCxnSpPr/>
      </xdr:nvCxnSpPr>
      <xdr:spPr>
        <a:xfrm>
          <a:off x="16431260" y="141122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834" name="n_1aveValue【消防施設】&#10;一人当たり面積">
          <a:extLst>
            <a:ext uri="{FF2B5EF4-FFF2-40B4-BE49-F238E27FC236}">
              <a16:creationId xmlns:a16="http://schemas.microsoft.com/office/drawing/2014/main" id="{26AC9D70-4C3F-4784-AFF6-5C770AF8B3C0}"/>
            </a:ext>
          </a:extLst>
        </xdr:cNvPr>
        <xdr:cNvSpPr txBox="1"/>
      </xdr:nvSpPr>
      <xdr:spPr>
        <a:xfrm>
          <a:off x="18561127" y="1431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835" name="n_2aveValue【消防施設】&#10;一人当たり面積">
          <a:extLst>
            <a:ext uri="{FF2B5EF4-FFF2-40B4-BE49-F238E27FC236}">
              <a16:creationId xmlns:a16="http://schemas.microsoft.com/office/drawing/2014/main" id="{60E6DC81-79AC-4DAB-B9D7-96CEE746A416}"/>
            </a:ext>
          </a:extLst>
        </xdr:cNvPr>
        <xdr:cNvSpPr txBox="1"/>
      </xdr:nvSpPr>
      <xdr:spPr>
        <a:xfrm>
          <a:off x="1777626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836" name="n_3aveValue【消防施設】&#10;一人当たり面積">
          <a:extLst>
            <a:ext uri="{FF2B5EF4-FFF2-40B4-BE49-F238E27FC236}">
              <a16:creationId xmlns:a16="http://schemas.microsoft.com/office/drawing/2014/main" id="{540602F7-621B-4F9A-831F-EAA5B59004E3}"/>
            </a:ext>
          </a:extLst>
        </xdr:cNvPr>
        <xdr:cNvSpPr txBox="1"/>
      </xdr:nvSpPr>
      <xdr:spPr>
        <a:xfrm>
          <a:off x="1700156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aveValue【消防施設】&#10;一人当たり面積">
          <a:extLst>
            <a:ext uri="{FF2B5EF4-FFF2-40B4-BE49-F238E27FC236}">
              <a16:creationId xmlns:a16="http://schemas.microsoft.com/office/drawing/2014/main" id="{AE62AD2C-A7FE-4919-AF1C-1D4F4BDF53D3}"/>
            </a:ext>
          </a:extLst>
        </xdr:cNvPr>
        <xdr:cNvSpPr txBox="1"/>
      </xdr:nvSpPr>
      <xdr:spPr>
        <a:xfrm>
          <a:off x="162268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90188</xdr:rowOff>
    </xdr:from>
    <xdr:ext cx="469744" cy="259045"/>
    <xdr:sp macro="" textlink="">
      <xdr:nvSpPr>
        <xdr:cNvPr id="838" name="n_1mainValue【消防施設】&#10;一人当たり面積">
          <a:extLst>
            <a:ext uri="{FF2B5EF4-FFF2-40B4-BE49-F238E27FC236}">
              <a16:creationId xmlns:a16="http://schemas.microsoft.com/office/drawing/2014/main" id="{D82C516B-038E-4111-876C-1596F498537C}"/>
            </a:ext>
          </a:extLst>
        </xdr:cNvPr>
        <xdr:cNvSpPr txBox="1"/>
      </xdr:nvSpPr>
      <xdr:spPr>
        <a:xfrm>
          <a:off x="1856112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99713</xdr:rowOff>
    </xdr:from>
    <xdr:ext cx="469744" cy="259045"/>
    <xdr:sp macro="" textlink="">
      <xdr:nvSpPr>
        <xdr:cNvPr id="839" name="n_2mainValue【消防施設】&#10;一人当たり面積">
          <a:extLst>
            <a:ext uri="{FF2B5EF4-FFF2-40B4-BE49-F238E27FC236}">
              <a16:creationId xmlns:a16="http://schemas.microsoft.com/office/drawing/2014/main" id="{BD9CE7F9-EDBE-431A-98A4-6C8D3CC8FAD7}"/>
            </a:ext>
          </a:extLst>
        </xdr:cNvPr>
        <xdr:cNvSpPr txBox="1"/>
      </xdr:nvSpPr>
      <xdr:spPr>
        <a:xfrm>
          <a:off x="17776267" y="138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40" name="n_3mainValue【消防施設】&#10;一人当たり面積">
          <a:extLst>
            <a:ext uri="{FF2B5EF4-FFF2-40B4-BE49-F238E27FC236}">
              <a16:creationId xmlns:a16="http://schemas.microsoft.com/office/drawing/2014/main" id="{04DA5037-B309-466D-A3A5-245AD7F60530}"/>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97807</xdr:rowOff>
    </xdr:from>
    <xdr:ext cx="469744" cy="259045"/>
    <xdr:sp macro="" textlink="">
      <xdr:nvSpPr>
        <xdr:cNvPr id="841" name="n_4mainValue【消防施設】&#10;一人当たり面積">
          <a:extLst>
            <a:ext uri="{FF2B5EF4-FFF2-40B4-BE49-F238E27FC236}">
              <a16:creationId xmlns:a16="http://schemas.microsoft.com/office/drawing/2014/main" id="{B06E0D2E-AA81-4881-8947-1DDE6C56D9A3}"/>
            </a:ext>
          </a:extLst>
        </xdr:cNvPr>
        <xdr:cNvSpPr txBox="1"/>
      </xdr:nvSpPr>
      <xdr:spPr>
        <a:xfrm>
          <a:off x="1622686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B8228A15-9D48-490E-A617-38A0055D72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B5F1AB2A-2004-47AA-9CFA-D59DD4B2390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9BC1E8DB-42FD-4C26-9619-E1205DA5D98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836A4D30-C504-4B85-A946-242FABC78D2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BF6EB95D-C517-40F5-96AE-6C86451A467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995605DA-ACF6-4C19-AAB0-96E3A27B039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3BF0BBD2-2E96-4E21-8EF1-03F2A1DBD24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15479296-F54A-40A1-AD86-98347CB38FB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BC0AFCC-993B-4058-A9C2-E21956A0C13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54CB7636-723D-41CE-87A7-FAC68389A7F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3441F9A1-CF54-47FE-989F-9099CEE8A27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DFE20A49-FF37-49A6-907A-9BCEE6CA583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A16658B3-089A-45A4-8DB2-B09724F00EF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351934B2-3D05-461B-9CB7-D48907E859A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BCCB68C6-67D3-4F46-9C11-8C4ABC68ADD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415312D7-6088-4CA7-A559-3FA62AE8FD3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A2B65EA1-849D-4962-8BCF-FB5C5599DAB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EC6D9CE-534F-483A-8F78-5A3A6B86CB5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6B5AD92C-6736-4CE0-BA5F-83C98CF6D48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EC4038A5-B2B3-4803-B8E1-CA42FB0EDDD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15122A3E-9442-46B0-9DFB-AF4A33B0BB2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B6F51D77-478F-4AE0-9603-45409A258A3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48B2C5B-3146-48BE-A499-EB515E93E22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DEF303FA-76B6-4D39-A316-3C96E3C3852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8AD21918-188A-4AD2-BCEB-252F2310679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A4B2E47D-DD13-4DDA-AF42-B8F1F2159386}"/>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51054B07-809D-484D-922A-9C259F8F6F01}"/>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380F31D4-48EE-4CF1-A1E9-4468AE270B23}"/>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C98DF3D7-7B72-41E0-A5B9-5110AA6D41E0}"/>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9D8B6244-4155-4AD0-81D2-055365A292F0}"/>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30661556-C68B-46DB-A381-37A03DD6CA83}"/>
            </a:ext>
          </a:extLst>
        </xdr:cNvPr>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4BE978FF-D7BF-44D7-B913-FECF334CAE92}"/>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789F4352-22E7-4E0A-A7AF-4B83488A1F52}"/>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a:extLst>
            <a:ext uri="{FF2B5EF4-FFF2-40B4-BE49-F238E27FC236}">
              <a16:creationId xmlns:a16="http://schemas.microsoft.com/office/drawing/2014/main" id="{D92CFBC2-6123-4976-ABD3-CC30D5355390}"/>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a:extLst>
            <a:ext uri="{FF2B5EF4-FFF2-40B4-BE49-F238E27FC236}">
              <a16:creationId xmlns:a16="http://schemas.microsoft.com/office/drawing/2014/main" id="{DB0C86C4-102F-481C-90E4-378C4055AFF8}"/>
            </a:ext>
          </a:extLst>
        </xdr:cNvPr>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a:extLst>
            <a:ext uri="{FF2B5EF4-FFF2-40B4-BE49-F238E27FC236}">
              <a16:creationId xmlns:a16="http://schemas.microsoft.com/office/drawing/2014/main" id="{D2C451A4-5E29-436B-BB52-7F1DBDD4A082}"/>
            </a:ext>
          </a:extLst>
        </xdr:cNvPr>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B41A394-D3BF-4881-A607-9DCD2E6D05B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F11FCF4-839C-42D5-9CA2-A57D9604997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808C0D7-98D8-4163-9AFD-F2FFA81AE7D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3C8A58A-DB07-4DE5-A8AC-01CCBF2B8CC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6CA97E3-65E7-4C8B-BA6D-19E46F36D93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883" name="楕円 882">
          <a:extLst>
            <a:ext uri="{FF2B5EF4-FFF2-40B4-BE49-F238E27FC236}">
              <a16:creationId xmlns:a16="http://schemas.microsoft.com/office/drawing/2014/main" id="{E30BE874-61C3-40AC-8F83-C12B81DEEDF1}"/>
            </a:ext>
          </a:extLst>
        </xdr:cNvPr>
        <xdr:cNvSpPr/>
      </xdr:nvSpPr>
      <xdr:spPr>
        <a:xfrm>
          <a:off x="14325600" y="172602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884" name="【庁舎】&#10;有形固定資産減価償却率該当値テキスト">
          <a:extLst>
            <a:ext uri="{FF2B5EF4-FFF2-40B4-BE49-F238E27FC236}">
              <a16:creationId xmlns:a16="http://schemas.microsoft.com/office/drawing/2014/main" id="{5EE0A592-D428-4F8A-9C30-7EB9C531BCE8}"/>
            </a:ext>
          </a:extLst>
        </xdr:cNvPr>
        <xdr:cNvSpPr txBox="1"/>
      </xdr:nvSpPr>
      <xdr:spPr>
        <a:xfrm>
          <a:off x="14414500" y="1711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885" name="楕円 884">
          <a:extLst>
            <a:ext uri="{FF2B5EF4-FFF2-40B4-BE49-F238E27FC236}">
              <a16:creationId xmlns:a16="http://schemas.microsoft.com/office/drawing/2014/main" id="{991FC0A8-D729-42F4-BFC1-1677A96C49AE}"/>
            </a:ext>
          </a:extLst>
        </xdr:cNvPr>
        <xdr:cNvSpPr/>
      </xdr:nvSpPr>
      <xdr:spPr>
        <a:xfrm>
          <a:off x="13578840" y="17209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40277</xdr:rowOff>
    </xdr:to>
    <xdr:cxnSp macro="">
      <xdr:nvCxnSpPr>
        <xdr:cNvPr id="886" name="直線コネクタ 885">
          <a:extLst>
            <a:ext uri="{FF2B5EF4-FFF2-40B4-BE49-F238E27FC236}">
              <a16:creationId xmlns:a16="http://schemas.microsoft.com/office/drawing/2014/main" id="{AA88D725-156A-40EA-83D3-157D316CF5A5}"/>
            </a:ext>
          </a:extLst>
        </xdr:cNvPr>
        <xdr:cNvCxnSpPr/>
      </xdr:nvCxnSpPr>
      <xdr:spPr>
        <a:xfrm>
          <a:off x="13629640" y="17260388"/>
          <a:ext cx="74676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887" name="楕円 886">
          <a:extLst>
            <a:ext uri="{FF2B5EF4-FFF2-40B4-BE49-F238E27FC236}">
              <a16:creationId xmlns:a16="http://schemas.microsoft.com/office/drawing/2014/main" id="{C5ACC78D-F89E-4C5F-8EB7-286FA1735073}"/>
            </a:ext>
          </a:extLst>
        </xdr:cNvPr>
        <xdr:cNvSpPr/>
      </xdr:nvSpPr>
      <xdr:spPr>
        <a:xfrm>
          <a:off x="12804140" y="1722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7620</xdr:rowOff>
    </xdr:to>
    <xdr:cxnSp macro="">
      <xdr:nvCxnSpPr>
        <xdr:cNvPr id="888" name="直線コネクタ 887">
          <a:extLst>
            <a:ext uri="{FF2B5EF4-FFF2-40B4-BE49-F238E27FC236}">
              <a16:creationId xmlns:a16="http://schemas.microsoft.com/office/drawing/2014/main" id="{A68A6362-C358-4909-97B7-A2386ACC88B4}"/>
            </a:ext>
          </a:extLst>
        </xdr:cNvPr>
        <xdr:cNvCxnSpPr/>
      </xdr:nvCxnSpPr>
      <xdr:spPr>
        <a:xfrm flipV="1">
          <a:off x="12854940" y="17260388"/>
          <a:ext cx="7747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95613</xdr:rowOff>
    </xdr:from>
    <xdr:to>
      <xdr:col>72</xdr:col>
      <xdr:colOff>38100</xdr:colOff>
      <xdr:row>103</xdr:row>
      <xdr:rowOff>25763</xdr:rowOff>
    </xdr:to>
    <xdr:sp macro="" textlink="">
      <xdr:nvSpPr>
        <xdr:cNvPr id="889" name="楕円 888">
          <a:extLst>
            <a:ext uri="{FF2B5EF4-FFF2-40B4-BE49-F238E27FC236}">
              <a16:creationId xmlns:a16="http://schemas.microsoft.com/office/drawing/2014/main" id="{3F2B5645-F693-4F09-AE78-2517A2E37115}"/>
            </a:ext>
          </a:extLst>
        </xdr:cNvPr>
        <xdr:cNvSpPr/>
      </xdr:nvSpPr>
      <xdr:spPr>
        <a:xfrm>
          <a:off x="12029440" y="17194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146413</xdr:rowOff>
    </xdr:from>
    <xdr:to>
      <xdr:col>76</xdr:col>
      <xdr:colOff>114300</xdr:colOff>
      <xdr:row>103</xdr:row>
      <xdr:rowOff>7620</xdr:rowOff>
    </xdr:to>
    <xdr:cxnSp macro="">
      <xdr:nvCxnSpPr>
        <xdr:cNvPr id="890" name="直線コネクタ 889">
          <a:extLst>
            <a:ext uri="{FF2B5EF4-FFF2-40B4-BE49-F238E27FC236}">
              <a16:creationId xmlns:a16="http://schemas.microsoft.com/office/drawing/2014/main" id="{6F57FB59-1F12-4C82-A598-DAF433650507}"/>
            </a:ext>
          </a:extLst>
        </xdr:cNvPr>
        <xdr:cNvCxnSpPr/>
      </xdr:nvCxnSpPr>
      <xdr:spPr>
        <a:xfrm>
          <a:off x="12072620" y="17245693"/>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136434</xdr:rowOff>
    </xdr:from>
    <xdr:to>
      <xdr:col>67</xdr:col>
      <xdr:colOff>101600</xdr:colOff>
      <xdr:row>103</xdr:row>
      <xdr:rowOff>66584</xdr:rowOff>
    </xdr:to>
    <xdr:sp macro="" textlink="">
      <xdr:nvSpPr>
        <xdr:cNvPr id="891" name="楕円 890">
          <a:extLst>
            <a:ext uri="{FF2B5EF4-FFF2-40B4-BE49-F238E27FC236}">
              <a16:creationId xmlns:a16="http://schemas.microsoft.com/office/drawing/2014/main" id="{5AA00AA5-57F3-4EA6-ACD0-808BD31DF718}"/>
            </a:ext>
          </a:extLst>
        </xdr:cNvPr>
        <xdr:cNvSpPr/>
      </xdr:nvSpPr>
      <xdr:spPr>
        <a:xfrm>
          <a:off x="11231880" y="17235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146413</xdr:rowOff>
    </xdr:from>
    <xdr:to>
      <xdr:col>71</xdr:col>
      <xdr:colOff>177800</xdr:colOff>
      <xdr:row>103</xdr:row>
      <xdr:rowOff>15784</xdr:rowOff>
    </xdr:to>
    <xdr:cxnSp macro="">
      <xdr:nvCxnSpPr>
        <xdr:cNvPr id="892" name="直線コネクタ 891">
          <a:extLst>
            <a:ext uri="{FF2B5EF4-FFF2-40B4-BE49-F238E27FC236}">
              <a16:creationId xmlns:a16="http://schemas.microsoft.com/office/drawing/2014/main" id="{F9331635-2EF8-4390-ADFF-87880C015FF3}"/>
            </a:ext>
          </a:extLst>
        </xdr:cNvPr>
        <xdr:cNvCxnSpPr/>
      </xdr:nvCxnSpPr>
      <xdr:spPr>
        <a:xfrm flipV="1">
          <a:off x="11282680" y="17245693"/>
          <a:ext cx="78994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a:extLst>
            <a:ext uri="{FF2B5EF4-FFF2-40B4-BE49-F238E27FC236}">
              <a16:creationId xmlns:a16="http://schemas.microsoft.com/office/drawing/2014/main" id="{5BE2A72E-A430-4E65-807B-0434A8384E54}"/>
            </a:ext>
          </a:extLst>
        </xdr:cNvPr>
        <xdr:cNvSpPr txBox="1"/>
      </xdr:nvSpPr>
      <xdr:spPr>
        <a:xfrm>
          <a:off x="13437244"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894" name="n_2aveValue【庁舎】&#10;有形固定資産減価償却率">
          <a:extLst>
            <a:ext uri="{FF2B5EF4-FFF2-40B4-BE49-F238E27FC236}">
              <a16:creationId xmlns:a16="http://schemas.microsoft.com/office/drawing/2014/main" id="{4A4C388B-9C20-4148-8A6E-955B90801860}"/>
            </a:ext>
          </a:extLst>
        </xdr:cNvPr>
        <xdr:cNvSpPr txBox="1"/>
      </xdr:nvSpPr>
      <xdr:spPr>
        <a:xfrm>
          <a:off x="126752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95" name="n_3aveValue【庁舎】&#10;有形固定資産減価償却率">
          <a:extLst>
            <a:ext uri="{FF2B5EF4-FFF2-40B4-BE49-F238E27FC236}">
              <a16:creationId xmlns:a16="http://schemas.microsoft.com/office/drawing/2014/main" id="{5C90C6BF-7890-4619-91FF-F1357B017FA8}"/>
            </a:ext>
          </a:extLst>
        </xdr:cNvPr>
        <xdr:cNvSpPr txBox="1"/>
      </xdr:nvSpPr>
      <xdr:spPr>
        <a:xfrm>
          <a:off x="119005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896" name="n_4aveValue【庁舎】&#10;有形固定資産減価償却率">
          <a:extLst>
            <a:ext uri="{FF2B5EF4-FFF2-40B4-BE49-F238E27FC236}">
              <a16:creationId xmlns:a16="http://schemas.microsoft.com/office/drawing/2014/main" id="{D5C5CDC3-2A36-4B0A-8379-09F3250C5CD7}"/>
            </a:ext>
          </a:extLst>
        </xdr:cNvPr>
        <xdr:cNvSpPr txBox="1"/>
      </xdr:nvSpPr>
      <xdr:spPr>
        <a:xfrm>
          <a:off x="1110298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897" name="n_1mainValue【庁舎】&#10;有形固定資産減価償却率">
          <a:extLst>
            <a:ext uri="{FF2B5EF4-FFF2-40B4-BE49-F238E27FC236}">
              <a16:creationId xmlns:a16="http://schemas.microsoft.com/office/drawing/2014/main" id="{EAD18039-3C1E-40F5-835C-54D5446AF6A4}"/>
            </a:ext>
          </a:extLst>
        </xdr:cNvPr>
        <xdr:cNvSpPr txBox="1"/>
      </xdr:nvSpPr>
      <xdr:spPr>
        <a:xfrm>
          <a:off x="13437244" y="169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898" name="n_2mainValue【庁舎】&#10;有形固定資産減価償却率">
          <a:extLst>
            <a:ext uri="{FF2B5EF4-FFF2-40B4-BE49-F238E27FC236}">
              <a16:creationId xmlns:a16="http://schemas.microsoft.com/office/drawing/2014/main" id="{D283C312-48F4-4313-AE9B-AA635C8C4A1E}"/>
            </a:ext>
          </a:extLst>
        </xdr:cNvPr>
        <xdr:cNvSpPr txBox="1"/>
      </xdr:nvSpPr>
      <xdr:spPr>
        <a:xfrm>
          <a:off x="1267524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42290</xdr:rowOff>
    </xdr:from>
    <xdr:ext cx="405111" cy="259045"/>
    <xdr:sp macro="" textlink="">
      <xdr:nvSpPr>
        <xdr:cNvPr id="899" name="n_3mainValue【庁舎】&#10;有形固定資産減価償却率">
          <a:extLst>
            <a:ext uri="{FF2B5EF4-FFF2-40B4-BE49-F238E27FC236}">
              <a16:creationId xmlns:a16="http://schemas.microsoft.com/office/drawing/2014/main" id="{526E3424-A265-41CD-B81F-D1A3B8BBD7B4}"/>
            </a:ext>
          </a:extLst>
        </xdr:cNvPr>
        <xdr:cNvSpPr txBox="1"/>
      </xdr:nvSpPr>
      <xdr:spPr>
        <a:xfrm>
          <a:off x="11900544" y="1697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83111</xdr:rowOff>
    </xdr:from>
    <xdr:ext cx="405111" cy="259045"/>
    <xdr:sp macro="" textlink="">
      <xdr:nvSpPr>
        <xdr:cNvPr id="900" name="n_4mainValue【庁舎】&#10;有形固定資産減価償却率">
          <a:extLst>
            <a:ext uri="{FF2B5EF4-FFF2-40B4-BE49-F238E27FC236}">
              <a16:creationId xmlns:a16="http://schemas.microsoft.com/office/drawing/2014/main" id="{E4883CA2-741C-448A-9F52-87ADA0F7687E}"/>
            </a:ext>
          </a:extLst>
        </xdr:cNvPr>
        <xdr:cNvSpPr txBox="1"/>
      </xdr:nvSpPr>
      <xdr:spPr>
        <a:xfrm>
          <a:off x="11102984" y="1701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5BD35482-3F85-4AEE-AAE8-E89A102C14C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9E8198B1-264F-4DB5-BCCD-94BBA09C676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3DB9D92E-D71B-448F-AA47-4819A1622D0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731919EF-524B-4082-8E1F-887A29DC391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3141792A-75C0-4836-ACAD-E8BF9489B6D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362CA77B-4AB8-48A0-91CB-7FB1478C69B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EB157C25-99F6-49A0-9FC2-7F439140672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972AC12A-3F4B-4C18-BEB6-56B73EA07F7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EFB3E4EF-8F35-4944-B801-2FB4A6909EA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81EE054E-4A64-4F3A-8D55-D1D70D05226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8699EBDE-BC94-4DDE-AFBA-202FEA542EB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8A500520-F165-45F2-B26B-075042D7A71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F8ED181-9E69-44C1-9F57-246AE45217A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9CB958BC-55B3-43A5-9506-4622DFDFCA3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85FB024F-1C45-4125-B094-8727FE1B162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D937BE77-C06C-418D-B087-219AFD596D2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D7947459-C37F-4EAE-B138-FC42790C871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2251C185-DD96-4118-8C01-81246CBA5A9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1589B790-FC78-4B6D-B965-362F88BFAB9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9BDA2F91-9494-410A-92D3-83034D0446B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0C6DB835-9064-450F-80FC-A2A5DA5795F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FB40D7AB-907C-49CC-BA31-2793938C51D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27A22AA-A9B5-4657-BBFF-C40C84E6B0C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855D8F18-A71C-4F82-B468-CDC87C03C85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9FFC28AC-41D2-4712-ACCD-593DD556F50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0B1D2558-D6A5-4304-B2E2-753E099C2C68}"/>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357D0384-DEA3-473F-913E-9648C648CA4C}"/>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92FFF530-F4C6-419B-A14A-ACE2C98DCF26}"/>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5D1C691C-78D4-4913-B90D-B95D7E09B9F3}"/>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979CE102-83E6-4EB2-9CEB-6B30C483C321}"/>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B84A0BA3-7092-4827-B51C-19FC0DD47B9C}"/>
            </a:ext>
          </a:extLst>
        </xdr:cNvPr>
        <xdr:cNvSpPr txBox="1"/>
      </xdr:nvSpPr>
      <xdr:spPr>
        <a:xfrm>
          <a:off x="19547840" y="1776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24C84621-0469-4D2E-8E2B-43C07FF02C7C}"/>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7FFE7E8D-61C1-4DAF-BC94-F9859198AF02}"/>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a:extLst>
            <a:ext uri="{FF2B5EF4-FFF2-40B4-BE49-F238E27FC236}">
              <a16:creationId xmlns:a16="http://schemas.microsoft.com/office/drawing/2014/main" id="{F9D00BBE-EA85-48A4-A950-DD4341A354C1}"/>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5" name="フローチャート: 判断 934">
          <a:extLst>
            <a:ext uri="{FF2B5EF4-FFF2-40B4-BE49-F238E27FC236}">
              <a16:creationId xmlns:a16="http://schemas.microsoft.com/office/drawing/2014/main" id="{E6C04FC2-1C16-4BE0-A4FA-443703754AAA}"/>
            </a:ext>
          </a:extLst>
        </xdr:cNvPr>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936" name="フローチャート: 判断 935">
          <a:extLst>
            <a:ext uri="{FF2B5EF4-FFF2-40B4-BE49-F238E27FC236}">
              <a16:creationId xmlns:a16="http://schemas.microsoft.com/office/drawing/2014/main" id="{98FC5281-C6AB-4661-ADD1-077DC2399435}"/>
            </a:ext>
          </a:extLst>
        </xdr:cNvPr>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8161586-7686-4DAC-9574-4BF97DBF415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9389892-8478-4B98-817A-47E4FA0E988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2C5778A-A2CD-41E9-97B8-B2D9006F577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7FD89693-00E7-4671-A958-A82CDC9186C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4E7AA493-7E36-4028-820B-76DDA07F509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69487</xdr:rowOff>
    </xdr:from>
    <xdr:to>
      <xdr:col>116</xdr:col>
      <xdr:colOff>114300</xdr:colOff>
      <xdr:row>99</xdr:row>
      <xdr:rowOff>171087</xdr:rowOff>
    </xdr:to>
    <xdr:sp macro="" textlink="">
      <xdr:nvSpPr>
        <xdr:cNvPr id="942" name="楕円 941">
          <a:extLst>
            <a:ext uri="{FF2B5EF4-FFF2-40B4-BE49-F238E27FC236}">
              <a16:creationId xmlns:a16="http://schemas.microsoft.com/office/drawing/2014/main" id="{1BD84726-5C58-4923-B8D9-A2B40291D84F}"/>
            </a:ext>
          </a:extLst>
        </xdr:cNvPr>
        <xdr:cNvSpPr/>
      </xdr:nvSpPr>
      <xdr:spPr>
        <a:xfrm>
          <a:off x="19458940" y="166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22514</xdr:rowOff>
    </xdr:from>
    <xdr:ext cx="469744" cy="259045"/>
    <xdr:sp macro="" textlink="">
      <xdr:nvSpPr>
        <xdr:cNvPr id="943" name="【庁舎】&#10;一人当たり面積該当値テキスト">
          <a:extLst>
            <a:ext uri="{FF2B5EF4-FFF2-40B4-BE49-F238E27FC236}">
              <a16:creationId xmlns:a16="http://schemas.microsoft.com/office/drawing/2014/main" id="{5C9F2326-C5CE-4E36-A0EF-5AE7C4A557CD}"/>
            </a:ext>
          </a:extLst>
        </xdr:cNvPr>
        <xdr:cNvSpPr txBox="1"/>
      </xdr:nvSpPr>
      <xdr:spPr>
        <a:xfrm>
          <a:off x="19547840" y="1661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93436</xdr:rowOff>
    </xdr:from>
    <xdr:to>
      <xdr:col>112</xdr:col>
      <xdr:colOff>38100</xdr:colOff>
      <xdr:row>100</xdr:row>
      <xdr:rowOff>23586</xdr:rowOff>
    </xdr:to>
    <xdr:sp macro="" textlink="">
      <xdr:nvSpPr>
        <xdr:cNvPr id="944" name="楕円 943">
          <a:extLst>
            <a:ext uri="{FF2B5EF4-FFF2-40B4-BE49-F238E27FC236}">
              <a16:creationId xmlns:a16="http://schemas.microsoft.com/office/drawing/2014/main" id="{44319EE0-0FF9-4E71-83B7-6CE0CF094223}"/>
            </a:ext>
          </a:extLst>
        </xdr:cNvPr>
        <xdr:cNvSpPr/>
      </xdr:nvSpPr>
      <xdr:spPr>
        <a:xfrm>
          <a:off x="18735040" y="16689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120287</xdr:rowOff>
    </xdr:from>
    <xdr:to>
      <xdr:col>116</xdr:col>
      <xdr:colOff>63500</xdr:colOff>
      <xdr:row>99</xdr:row>
      <xdr:rowOff>144236</xdr:rowOff>
    </xdr:to>
    <xdr:cxnSp macro="">
      <xdr:nvCxnSpPr>
        <xdr:cNvPr id="945" name="直線コネクタ 944">
          <a:extLst>
            <a:ext uri="{FF2B5EF4-FFF2-40B4-BE49-F238E27FC236}">
              <a16:creationId xmlns:a16="http://schemas.microsoft.com/office/drawing/2014/main" id="{A036E167-4C28-40E9-893E-436B68890C4D}"/>
            </a:ext>
          </a:extLst>
        </xdr:cNvPr>
        <xdr:cNvCxnSpPr/>
      </xdr:nvCxnSpPr>
      <xdr:spPr>
        <a:xfrm flipV="1">
          <a:off x="18778220" y="16716647"/>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131536</xdr:rowOff>
    </xdr:from>
    <xdr:to>
      <xdr:col>107</xdr:col>
      <xdr:colOff>101600</xdr:colOff>
      <xdr:row>100</xdr:row>
      <xdr:rowOff>61686</xdr:rowOff>
    </xdr:to>
    <xdr:sp macro="" textlink="">
      <xdr:nvSpPr>
        <xdr:cNvPr id="946" name="楕円 945">
          <a:extLst>
            <a:ext uri="{FF2B5EF4-FFF2-40B4-BE49-F238E27FC236}">
              <a16:creationId xmlns:a16="http://schemas.microsoft.com/office/drawing/2014/main" id="{83FE1541-DC72-41AE-AB85-F18670699FE5}"/>
            </a:ext>
          </a:extLst>
        </xdr:cNvPr>
        <xdr:cNvSpPr/>
      </xdr:nvSpPr>
      <xdr:spPr>
        <a:xfrm>
          <a:off x="1793748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144236</xdr:rowOff>
    </xdr:from>
    <xdr:to>
      <xdr:col>111</xdr:col>
      <xdr:colOff>177800</xdr:colOff>
      <xdr:row>100</xdr:row>
      <xdr:rowOff>10886</xdr:rowOff>
    </xdr:to>
    <xdr:cxnSp macro="">
      <xdr:nvCxnSpPr>
        <xdr:cNvPr id="947" name="直線コネクタ 946">
          <a:extLst>
            <a:ext uri="{FF2B5EF4-FFF2-40B4-BE49-F238E27FC236}">
              <a16:creationId xmlns:a16="http://schemas.microsoft.com/office/drawing/2014/main" id="{E5727C2F-0FA7-47E9-B610-2BED9EA51870}"/>
            </a:ext>
          </a:extLst>
        </xdr:cNvPr>
        <xdr:cNvCxnSpPr/>
      </xdr:nvCxnSpPr>
      <xdr:spPr>
        <a:xfrm flipV="1">
          <a:off x="17988280" y="1674059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158750</xdr:rowOff>
    </xdr:from>
    <xdr:to>
      <xdr:col>102</xdr:col>
      <xdr:colOff>165100</xdr:colOff>
      <xdr:row>100</xdr:row>
      <xdr:rowOff>88900</xdr:rowOff>
    </xdr:to>
    <xdr:sp macro="" textlink="">
      <xdr:nvSpPr>
        <xdr:cNvPr id="948" name="楕円 947">
          <a:extLst>
            <a:ext uri="{FF2B5EF4-FFF2-40B4-BE49-F238E27FC236}">
              <a16:creationId xmlns:a16="http://schemas.microsoft.com/office/drawing/2014/main" id="{6E0DFE87-B0A3-47B7-82E9-378B9F715D91}"/>
            </a:ext>
          </a:extLst>
        </xdr:cNvPr>
        <xdr:cNvSpPr/>
      </xdr:nvSpPr>
      <xdr:spPr>
        <a:xfrm>
          <a:off x="17162780" y="16755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10886</xdr:rowOff>
    </xdr:from>
    <xdr:to>
      <xdr:col>107</xdr:col>
      <xdr:colOff>50800</xdr:colOff>
      <xdr:row>100</xdr:row>
      <xdr:rowOff>38100</xdr:rowOff>
    </xdr:to>
    <xdr:cxnSp macro="">
      <xdr:nvCxnSpPr>
        <xdr:cNvPr id="949" name="直線コネクタ 948">
          <a:extLst>
            <a:ext uri="{FF2B5EF4-FFF2-40B4-BE49-F238E27FC236}">
              <a16:creationId xmlns:a16="http://schemas.microsoft.com/office/drawing/2014/main" id="{348C339B-D41E-43B7-BDFB-BAC376220CEA}"/>
            </a:ext>
          </a:extLst>
        </xdr:cNvPr>
        <xdr:cNvCxnSpPr/>
      </xdr:nvCxnSpPr>
      <xdr:spPr>
        <a:xfrm flipV="1">
          <a:off x="17213580" y="16774886"/>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46082</xdr:rowOff>
    </xdr:from>
    <xdr:to>
      <xdr:col>98</xdr:col>
      <xdr:colOff>38100</xdr:colOff>
      <xdr:row>100</xdr:row>
      <xdr:rowOff>147682</xdr:rowOff>
    </xdr:to>
    <xdr:sp macro="" textlink="">
      <xdr:nvSpPr>
        <xdr:cNvPr id="950" name="楕円 949">
          <a:extLst>
            <a:ext uri="{FF2B5EF4-FFF2-40B4-BE49-F238E27FC236}">
              <a16:creationId xmlns:a16="http://schemas.microsoft.com/office/drawing/2014/main" id="{56AD5F98-10B7-411D-8C59-D0D5F97A0A33}"/>
            </a:ext>
          </a:extLst>
        </xdr:cNvPr>
        <xdr:cNvSpPr/>
      </xdr:nvSpPr>
      <xdr:spPr>
        <a:xfrm>
          <a:off x="16388080" y="16810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38100</xdr:rowOff>
    </xdr:from>
    <xdr:to>
      <xdr:col>102</xdr:col>
      <xdr:colOff>114300</xdr:colOff>
      <xdr:row>100</xdr:row>
      <xdr:rowOff>96882</xdr:rowOff>
    </xdr:to>
    <xdr:cxnSp macro="">
      <xdr:nvCxnSpPr>
        <xdr:cNvPr id="951" name="直線コネクタ 950">
          <a:extLst>
            <a:ext uri="{FF2B5EF4-FFF2-40B4-BE49-F238E27FC236}">
              <a16:creationId xmlns:a16="http://schemas.microsoft.com/office/drawing/2014/main" id="{208DEA98-5FB6-408A-BEE4-DAE6AE0D2C76}"/>
            </a:ext>
          </a:extLst>
        </xdr:cNvPr>
        <xdr:cNvCxnSpPr/>
      </xdr:nvCxnSpPr>
      <xdr:spPr>
        <a:xfrm flipV="1">
          <a:off x="16431260" y="16802100"/>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a:extLst>
            <a:ext uri="{FF2B5EF4-FFF2-40B4-BE49-F238E27FC236}">
              <a16:creationId xmlns:a16="http://schemas.microsoft.com/office/drawing/2014/main" id="{0C06E704-EFE0-41A4-AB5A-48CDEBFA05DD}"/>
            </a:ext>
          </a:extLst>
        </xdr:cNvPr>
        <xdr:cNvSpPr txBox="1"/>
      </xdr:nvSpPr>
      <xdr:spPr>
        <a:xfrm>
          <a:off x="18561127" y="178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53" name="n_2aveValue【庁舎】&#10;一人当たり面積">
          <a:extLst>
            <a:ext uri="{FF2B5EF4-FFF2-40B4-BE49-F238E27FC236}">
              <a16:creationId xmlns:a16="http://schemas.microsoft.com/office/drawing/2014/main" id="{164790A3-9568-4A95-B3C9-47808AE7DF4F}"/>
            </a:ext>
          </a:extLst>
        </xdr:cNvPr>
        <xdr:cNvSpPr txBox="1"/>
      </xdr:nvSpPr>
      <xdr:spPr>
        <a:xfrm>
          <a:off x="177762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954" name="n_3aveValue【庁舎】&#10;一人当たり面積">
          <a:extLst>
            <a:ext uri="{FF2B5EF4-FFF2-40B4-BE49-F238E27FC236}">
              <a16:creationId xmlns:a16="http://schemas.microsoft.com/office/drawing/2014/main" id="{4DF37E3B-131A-485B-9E58-1C2AA1372F35}"/>
            </a:ext>
          </a:extLst>
        </xdr:cNvPr>
        <xdr:cNvSpPr txBox="1"/>
      </xdr:nvSpPr>
      <xdr:spPr>
        <a:xfrm>
          <a:off x="1700156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955" name="n_4aveValue【庁舎】&#10;一人当たり面積">
          <a:extLst>
            <a:ext uri="{FF2B5EF4-FFF2-40B4-BE49-F238E27FC236}">
              <a16:creationId xmlns:a16="http://schemas.microsoft.com/office/drawing/2014/main" id="{1DDFD9CE-1CA2-41DC-A520-01004C667B77}"/>
            </a:ext>
          </a:extLst>
        </xdr:cNvPr>
        <xdr:cNvSpPr txBox="1"/>
      </xdr:nvSpPr>
      <xdr:spPr>
        <a:xfrm>
          <a:off x="16226867" y="179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40113</xdr:rowOff>
    </xdr:from>
    <xdr:ext cx="469744" cy="259045"/>
    <xdr:sp macro="" textlink="">
      <xdr:nvSpPr>
        <xdr:cNvPr id="956" name="n_1mainValue【庁舎】&#10;一人当たり面積">
          <a:extLst>
            <a:ext uri="{FF2B5EF4-FFF2-40B4-BE49-F238E27FC236}">
              <a16:creationId xmlns:a16="http://schemas.microsoft.com/office/drawing/2014/main" id="{8A43A7DC-72ED-4810-AD43-28128600624A}"/>
            </a:ext>
          </a:extLst>
        </xdr:cNvPr>
        <xdr:cNvSpPr txBox="1"/>
      </xdr:nvSpPr>
      <xdr:spPr>
        <a:xfrm>
          <a:off x="18561127" y="1646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78213</xdr:rowOff>
    </xdr:from>
    <xdr:ext cx="469744" cy="259045"/>
    <xdr:sp macro="" textlink="">
      <xdr:nvSpPr>
        <xdr:cNvPr id="957" name="n_2mainValue【庁舎】&#10;一人当たり面積">
          <a:extLst>
            <a:ext uri="{FF2B5EF4-FFF2-40B4-BE49-F238E27FC236}">
              <a16:creationId xmlns:a16="http://schemas.microsoft.com/office/drawing/2014/main" id="{1EB1C450-E0BC-49EB-9526-9662A7D7B65A}"/>
            </a:ext>
          </a:extLst>
        </xdr:cNvPr>
        <xdr:cNvSpPr txBox="1"/>
      </xdr:nvSpPr>
      <xdr:spPr>
        <a:xfrm>
          <a:off x="17776267" y="1650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105427</xdr:rowOff>
    </xdr:from>
    <xdr:ext cx="469744" cy="259045"/>
    <xdr:sp macro="" textlink="">
      <xdr:nvSpPr>
        <xdr:cNvPr id="958" name="n_3mainValue【庁舎】&#10;一人当たり面積">
          <a:extLst>
            <a:ext uri="{FF2B5EF4-FFF2-40B4-BE49-F238E27FC236}">
              <a16:creationId xmlns:a16="http://schemas.microsoft.com/office/drawing/2014/main" id="{205798D0-CFBB-4B6F-B67E-31D0AABD0A1B}"/>
            </a:ext>
          </a:extLst>
        </xdr:cNvPr>
        <xdr:cNvSpPr txBox="1"/>
      </xdr:nvSpPr>
      <xdr:spPr>
        <a:xfrm>
          <a:off x="17001567" y="1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164209</xdr:rowOff>
    </xdr:from>
    <xdr:ext cx="469744" cy="259045"/>
    <xdr:sp macro="" textlink="">
      <xdr:nvSpPr>
        <xdr:cNvPr id="959" name="n_4mainValue【庁舎】&#10;一人当たり面積">
          <a:extLst>
            <a:ext uri="{FF2B5EF4-FFF2-40B4-BE49-F238E27FC236}">
              <a16:creationId xmlns:a16="http://schemas.microsoft.com/office/drawing/2014/main" id="{2B834795-6770-4B01-8FF7-FA04AB53E1BF}"/>
            </a:ext>
          </a:extLst>
        </xdr:cNvPr>
        <xdr:cNvSpPr txBox="1"/>
      </xdr:nvSpPr>
      <xdr:spPr>
        <a:xfrm>
          <a:off x="16226867" y="165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43421A7C-448E-4273-948B-6A0DE1BEA68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27301D36-AA95-42FA-8D8F-32D8E34532C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2059AD90-1CB4-4CFF-94F1-CF640753B42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類似団体と比較して有形固定資産減価償却率が特に高くなっている施設は、市民会館であり、低くなっている施設は、一般廃棄物処理施設、消防施設、福祉施設、庁舎である。</a:t>
          </a:r>
        </a:p>
        <a:p>
          <a:r>
            <a:rPr kumimoji="1" lang="ja-JP" altLang="en-US" sz="1200">
              <a:latin typeface="ＭＳ Ｐゴシック" panose="020B0600070205080204" pitchFamily="50" charset="-128"/>
              <a:ea typeface="ＭＳ Ｐゴシック" panose="020B0600070205080204" pitchFamily="50" charset="-128"/>
            </a:rPr>
            <a:t>市民会館については、建設から相当年数が経過した施設が多いため、今後の方向性を検討する必要がある。</a:t>
          </a:r>
        </a:p>
        <a:p>
          <a:r>
            <a:rPr kumimoji="1" lang="ja-JP" altLang="en-US" sz="1200">
              <a:latin typeface="ＭＳ Ｐゴシック" panose="020B0600070205080204" pitchFamily="50" charset="-128"/>
              <a:ea typeface="ＭＳ Ｐゴシック" panose="020B0600070205080204" pitchFamily="50" charset="-128"/>
            </a:rPr>
            <a:t>一方で、消防施設については各分団の屯所であり、有形固定資産減価償却率は低くなっているが、老朽化が進んでいる屯所も多く、計画的に改築等を行っていく予定である。</a:t>
          </a:r>
        </a:p>
        <a:p>
          <a:r>
            <a:rPr kumimoji="1" lang="ja-JP" altLang="en-US" sz="1200">
              <a:latin typeface="ＭＳ Ｐゴシック" panose="020B0600070205080204" pitchFamily="50" charset="-128"/>
              <a:ea typeface="ＭＳ Ｐゴシック" panose="020B0600070205080204" pitchFamily="50" charset="-128"/>
            </a:rPr>
            <a:t>既存の公共施設の有効活用、施設の維持管理による安全確保を図り、総量の適正化にあっては、老朽化により安全性が確保できない建物は計画的に解体を行い、施設の総量、延べ床面積の適正化に努めていく。体育施設については、統合・除却の方針が決定している施設もあるので、順次進めていく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その他の施設についても個別施設計画やそれに基づく公共施設等総合管理計画をもとに、長期的な視点で公共施設等のあり方について検討を進め、適正な配置を目指していきたい。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固定資産台帳の精査に伴い平成３０年度の一般廃棄物処理施設の数値については大きく変動している。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03-&#20225;&#30011;&#36001;&#25919;&#35506;\02-&#36001;&#25919;&#20418;\20-&#24195;&#22577;&#31561;&#36001;&#25919;&#29366;&#27841;&#20844;&#38283;\&#36001;&#25919;&#29366;&#27841;&#31561;&#19968;&#35239;&#34920;&#31561;\R04&#27770;&#31639;\02_&#30476;&#12408;\02_1~13&#34920;&#20844;&#38283;&#65288;&#23436;&#20840;&#29256;&#65289;\&#21442;&#32771;&#65288;&#20844;&#20250;&#35336;&#24773;&#22577;&#65289;\&#12304;&#36001;&#25919;&#29366;&#27841;&#36039;&#26009;&#38598;&#12305;_373249_&#23567;&#35910;&#23798;&#30010;_2022(2&#22238;&#30446;)_0913&#20462;&#27491;.xlsx" TargetMode="External"/><Relationship Id="rId1" Type="http://schemas.openxmlformats.org/officeDocument/2006/relationships/externalLinkPath" Target="&#21442;&#32771;&#65288;&#20844;&#20250;&#35336;&#24773;&#22577;&#65289;/&#12304;&#36001;&#25919;&#29366;&#27841;&#36039;&#26009;&#38598;&#12305;_373249_&#23567;&#35910;&#23798;&#30010;_2022(2&#22238;&#30446;)_0913&#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75.099999999999994</v>
          </cell>
          <cell r="BX53">
            <v>75.400000000000006</v>
          </cell>
          <cell r="CF53">
            <v>75.900000000000006</v>
          </cell>
          <cell r="CN53">
            <v>74.099999999999994</v>
          </cell>
          <cell r="CV53">
            <v>74.5</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row>
        <row r="75">
          <cell r="BP75">
            <v>6</v>
          </cell>
          <cell r="BX75">
            <v>6.1</v>
          </cell>
          <cell r="CF75">
            <v>6.3</v>
          </cell>
          <cell r="CN75">
            <v>6.3</v>
          </cell>
          <cell r="CV75">
            <v>6.2</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82</v>
      </c>
      <c r="C2" s="176"/>
      <c r="D2" s="177"/>
    </row>
    <row r="3" spans="1:119" ht="18.75" customHeight="1" thickBot="1" x14ac:dyDescent="0.25">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12018904</v>
      </c>
      <c r="BO4" s="436"/>
      <c r="BP4" s="436"/>
      <c r="BQ4" s="436"/>
      <c r="BR4" s="436"/>
      <c r="BS4" s="436"/>
      <c r="BT4" s="436"/>
      <c r="BU4" s="437"/>
      <c r="BV4" s="435">
        <v>11985301</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17.2</v>
      </c>
      <c r="CU4" s="576"/>
      <c r="CV4" s="576"/>
      <c r="CW4" s="576"/>
      <c r="CX4" s="576"/>
      <c r="CY4" s="576"/>
      <c r="CZ4" s="576"/>
      <c r="DA4" s="577"/>
      <c r="DB4" s="575">
        <v>14.2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10942502</v>
      </c>
      <c r="BO5" s="407"/>
      <c r="BP5" s="407"/>
      <c r="BQ5" s="407"/>
      <c r="BR5" s="407"/>
      <c r="BS5" s="407"/>
      <c r="BT5" s="407"/>
      <c r="BU5" s="408"/>
      <c r="BV5" s="406">
        <v>11057283</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90.1</v>
      </c>
      <c r="CU5" s="404"/>
      <c r="CV5" s="404"/>
      <c r="CW5" s="404"/>
      <c r="CX5" s="404"/>
      <c r="CY5" s="404"/>
      <c r="CZ5" s="404"/>
      <c r="DA5" s="405"/>
      <c r="DB5" s="403">
        <v>86.6</v>
      </c>
      <c r="DC5" s="404"/>
      <c r="DD5" s="404"/>
      <c r="DE5" s="404"/>
      <c r="DF5" s="404"/>
      <c r="DG5" s="404"/>
      <c r="DH5" s="404"/>
      <c r="DI5" s="405"/>
    </row>
    <row r="6" spans="1:119" ht="18.75" customHeight="1" x14ac:dyDescent="0.2">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1076402</v>
      </c>
      <c r="BO6" s="407"/>
      <c r="BP6" s="407"/>
      <c r="BQ6" s="407"/>
      <c r="BR6" s="407"/>
      <c r="BS6" s="407"/>
      <c r="BT6" s="407"/>
      <c r="BU6" s="408"/>
      <c r="BV6" s="406">
        <v>928018</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90.1</v>
      </c>
      <c r="CU6" s="550"/>
      <c r="CV6" s="550"/>
      <c r="CW6" s="550"/>
      <c r="CX6" s="550"/>
      <c r="CY6" s="550"/>
      <c r="CZ6" s="550"/>
      <c r="DA6" s="551"/>
      <c r="DB6" s="549">
        <v>86.6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106</v>
      </c>
      <c r="AV7" s="465"/>
      <c r="AW7" s="465"/>
      <c r="AX7" s="465"/>
      <c r="AY7" s="420" t="s">
        <v>107</v>
      </c>
      <c r="AZ7" s="421"/>
      <c r="BA7" s="421"/>
      <c r="BB7" s="421"/>
      <c r="BC7" s="421"/>
      <c r="BD7" s="421"/>
      <c r="BE7" s="421"/>
      <c r="BF7" s="421"/>
      <c r="BG7" s="421"/>
      <c r="BH7" s="421"/>
      <c r="BI7" s="421"/>
      <c r="BJ7" s="421"/>
      <c r="BK7" s="421"/>
      <c r="BL7" s="421"/>
      <c r="BM7" s="422"/>
      <c r="BN7" s="406">
        <v>73714</v>
      </c>
      <c r="BO7" s="407"/>
      <c r="BP7" s="407"/>
      <c r="BQ7" s="407"/>
      <c r="BR7" s="407"/>
      <c r="BS7" s="407"/>
      <c r="BT7" s="407"/>
      <c r="BU7" s="408"/>
      <c r="BV7" s="406">
        <v>79678</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5814628</v>
      </c>
      <c r="CU7" s="407"/>
      <c r="CV7" s="407"/>
      <c r="CW7" s="407"/>
      <c r="CX7" s="407"/>
      <c r="CY7" s="407"/>
      <c r="CZ7" s="407"/>
      <c r="DA7" s="408"/>
      <c r="DB7" s="406">
        <v>5976193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1002688</v>
      </c>
      <c r="BO8" s="407"/>
      <c r="BP8" s="407"/>
      <c r="BQ8" s="407"/>
      <c r="BR8" s="407"/>
      <c r="BS8" s="407"/>
      <c r="BT8" s="407"/>
      <c r="BU8" s="408"/>
      <c r="BV8" s="406">
        <v>848340</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0.28999999999999998</v>
      </c>
      <c r="CU8" s="510"/>
      <c r="CV8" s="510"/>
      <c r="CW8" s="510"/>
      <c r="CX8" s="510"/>
      <c r="CY8" s="510"/>
      <c r="CZ8" s="510"/>
      <c r="DA8" s="511"/>
      <c r="DB8" s="509">
        <v>0.3</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13870</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154348</v>
      </c>
      <c r="BO9" s="407"/>
      <c r="BP9" s="407"/>
      <c r="BQ9" s="407"/>
      <c r="BR9" s="407"/>
      <c r="BS9" s="407"/>
      <c r="BT9" s="407"/>
      <c r="BU9" s="408"/>
      <c r="BV9" s="406">
        <v>435386</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14.6</v>
      </c>
      <c r="CU9" s="404"/>
      <c r="CV9" s="404"/>
      <c r="CW9" s="404"/>
      <c r="CX9" s="404"/>
      <c r="CY9" s="404"/>
      <c r="CZ9" s="404"/>
      <c r="DA9" s="405"/>
      <c r="DB9" s="403">
        <v>15.3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14862</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2384</v>
      </c>
      <c r="BO10" s="407"/>
      <c r="BP10" s="407"/>
      <c r="BQ10" s="407"/>
      <c r="BR10" s="407"/>
      <c r="BS10" s="407"/>
      <c r="BT10" s="407"/>
      <c r="BU10" s="408"/>
      <c r="BV10" s="406">
        <v>2233</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131</v>
      </c>
      <c r="DC11" s="510"/>
      <c r="DD11" s="510"/>
      <c r="DE11" s="510"/>
      <c r="DF11" s="510"/>
      <c r="DG11" s="510"/>
      <c r="DH11" s="510"/>
      <c r="DI11" s="511"/>
    </row>
    <row r="12" spans="1:119" ht="18.75" customHeight="1" x14ac:dyDescent="0.2">
      <c r="A12" s="175"/>
      <c r="B12" s="512" t="s">
        <v>132</v>
      </c>
      <c r="C12" s="513"/>
      <c r="D12" s="513"/>
      <c r="E12" s="513"/>
      <c r="F12" s="513"/>
      <c r="G12" s="513"/>
      <c r="H12" s="513"/>
      <c r="I12" s="513"/>
      <c r="J12" s="513"/>
      <c r="K12" s="514"/>
      <c r="L12" s="521" t="s">
        <v>133</v>
      </c>
      <c r="M12" s="522"/>
      <c r="N12" s="522"/>
      <c r="O12" s="522"/>
      <c r="P12" s="522"/>
      <c r="Q12" s="523"/>
      <c r="R12" s="524">
        <v>13616</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128</v>
      </c>
      <c r="AV12" s="465"/>
      <c r="AW12" s="465"/>
      <c r="AX12" s="465"/>
      <c r="AY12" s="420" t="s">
        <v>137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139</v>
      </c>
      <c r="CU12" s="510"/>
      <c r="CV12" s="510"/>
      <c r="CW12" s="510"/>
      <c r="CX12" s="510"/>
      <c r="CY12" s="510"/>
      <c r="CZ12" s="510"/>
      <c r="DA12" s="511"/>
      <c r="DB12" s="509" t="s">
        <v>131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140</v>
      </c>
      <c r="N13" s="491"/>
      <c r="O13" s="491"/>
      <c r="P13" s="491"/>
      <c r="Q13" s="492"/>
      <c r="R13" s="493">
        <v>13452</v>
      </c>
      <c r="S13" s="494"/>
      <c r="T13" s="494"/>
      <c r="U13" s="494"/>
      <c r="V13" s="495"/>
      <c r="W13" s="496" t="s">
        <v>141</v>
      </c>
      <c r="X13" s="392"/>
      <c r="Y13" s="392"/>
      <c r="Z13" s="392"/>
      <c r="AA13" s="392"/>
      <c r="AB13" s="393"/>
      <c r="AC13" s="359">
        <v>376</v>
      </c>
      <c r="AD13" s="360"/>
      <c r="AE13" s="360"/>
      <c r="AF13" s="360"/>
      <c r="AG13" s="361"/>
      <c r="AH13" s="359">
        <v>364</v>
      </c>
      <c r="AI13" s="360"/>
      <c r="AJ13" s="360"/>
      <c r="AK13" s="360"/>
      <c r="AL13" s="419"/>
      <c r="AM13" s="463" t="s">
        <v>142</v>
      </c>
      <c r="AN13" s="363"/>
      <c r="AO13" s="363"/>
      <c r="AP13" s="363"/>
      <c r="AQ13" s="363"/>
      <c r="AR13" s="363"/>
      <c r="AS13" s="363"/>
      <c r="AT13" s="364"/>
      <c r="AU13" s="464" t="s">
        <v>143</v>
      </c>
      <c r="AV13" s="465"/>
      <c r="AW13" s="465"/>
      <c r="AX13" s="465"/>
      <c r="AY13" s="420" t="s">
        <v>144</v>
      </c>
      <c r="AZ13" s="421"/>
      <c r="BA13" s="421"/>
      <c r="BB13" s="421"/>
      <c r="BC13" s="421"/>
      <c r="BD13" s="421"/>
      <c r="BE13" s="421"/>
      <c r="BF13" s="421"/>
      <c r="BG13" s="421"/>
      <c r="BH13" s="421"/>
      <c r="BI13" s="421"/>
      <c r="BJ13" s="421"/>
      <c r="BK13" s="421"/>
      <c r="BL13" s="421"/>
      <c r="BM13" s="422"/>
      <c r="BN13" s="406">
        <v>156732</v>
      </c>
      <c r="BO13" s="407"/>
      <c r="BP13" s="407"/>
      <c r="BQ13" s="407"/>
      <c r="BR13" s="407"/>
      <c r="BS13" s="407"/>
      <c r="BT13" s="407"/>
      <c r="BU13" s="408"/>
      <c r="BV13" s="406">
        <v>437619</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6.2</v>
      </c>
      <c r="CU13" s="404"/>
      <c r="CV13" s="404"/>
      <c r="CW13" s="404"/>
      <c r="CX13" s="404"/>
      <c r="CY13" s="404"/>
      <c r="CZ13" s="404"/>
      <c r="DA13" s="405"/>
      <c r="DB13" s="403">
        <v>6.3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146</v>
      </c>
      <c r="M14" s="533"/>
      <c r="N14" s="533"/>
      <c r="O14" s="533"/>
      <c r="P14" s="533"/>
      <c r="Q14" s="534"/>
      <c r="R14" s="493">
        <v>13881</v>
      </c>
      <c r="S14" s="494"/>
      <c r="T14" s="494"/>
      <c r="U14" s="494"/>
      <c r="V14" s="495"/>
      <c r="W14" s="497"/>
      <c r="X14" s="395"/>
      <c r="Y14" s="395"/>
      <c r="Z14" s="395"/>
      <c r="AA14" s="395"/>
      <c r="AB14" s="396"/>
      <c r="AC14" s="486">
        <v>5.9</v>
      </c>
      <c r="AD14" s="487"/>
      <c r="AE14" s="487"/>
      <c r="AF14" s="487"/>
      <c r="AG14" s="488"/>
      <c r="AH14" s="486">
        <v>5.5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t="s">
        <v>139</v>
      </c>
      <c r="CU14" s="504"/>
      <c r="CV14" s="504"/>
      <c r="CW14" s="504"/>
      <c r="CX14" s="504"/>
      <c r="CY14" s="504"/>
      <c r="CZ14" s="504"/>
      <c r="DA14" s="505"/>
      <c r="DB14" s="503" t="s">
        <v>148</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149</v>
      </c>
      <c r="N15" s="491"/>
      <c r="O15" s="491"/>
      <c r="P15" s="491"/>
      <c r="Q15" s="492"/>
      <c r="R15" s="493">
        <v>13735</v>
      </c>
      <c r="S15" s="494"/>
      <c r="T15" s="494"/>
      <c r="U15" s="494"/>
      <c r="V15" s="495"/>
      <c r="W15" s="496" t="s">
        <v>150</v>
      </c>
      <c r="X15" s="392"/>
      <c r="Y15" s="392"/>
      <c r="Z15" s="392"/>
      <c r="AA15" s="392"/>
      <c r="AB15" s="393"/>
      <c r="AC15" s="359">
        <v>1964</v>
      </c>
      <c r="AD15" s="360"/>
      <c r="AE15" s="360"/>
      <c r="AF15" s="360"/>
      <c r="AG15" s="361"/>
      <c r="AH15" s="359">
        <v>2190</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1537538</v>
      </c>
      <c r="BO15" s="436"/>
      <c r="BP15" s="436"/>
      <c r="BQ15" s="436"/>
      <c r="BR15" s="436"/>
      <c r="BS15" s="436"/>
      <c r="BT15" s="436"/>
      <c r="BU15" s="437"/>
      <c r="BV15" s="435">
        <v>1478957</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30.9</v>
      </c>
      <c r="AD16" s="487"/>
      <c r="AE16" s="487"/>
      <c r="AF16" s="487"/>
      <c r="AG16" s="488"/>
      <c r="AH16" s="486">
        <v>33.1</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5358659</v>
      </c>
      <c r="BO16" s="407"/>
      <c r="BP16" s="407"/>
      <c r="BQ16" s="407"/>
      <c r="BR16" s="407"/>
      <c r="BS16" s="407"/>
      <c r="BT16" s="407"/>
      <c r="BU16" s="408"/>
      <c r="BV16" s="406">
        <v>5369415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4007</v>
      </c>
      <c r="AD17" s="360"/>
      <c r="AE17" s="360"/>
      <c r="AF17" s="360"/>
      <c r="AG17" s="361"/>
      <c r="AH17" s="359">
        <v>4069</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1931319</v>
      </c>
      <c r="BO17" s="407"/>
      <c r="BP17" s="407"/>
      <c r="BQ17" s="407"/>
      <c r="BR17" s="407"/>
      <c r="BS17" s="407"/>
      <c r="BT17" s="407"/>
      <c r="BU17" s="408"/>
      <c r="BV17" s="406">
        <v>1850004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160</v>
      </c>
      <c r="C18" s="457"/>
      <c r="D18" s="457"/>
      <c r="E18" s="458"/>
      <c r="F18" s="458"/>
      <c r="G18" s="458"/>
      <c r="H18" s="458"/>
      <c r="I18" s="458"/>
      <c r="J18" s="458"/>
      <c r="K18" s="458"/>
      <c r="L18" s="459">
        <v>95.59</v>
      </c>
      <c r="M18" s="459"/>
      <c r="N18" s="459"/>
      <c r="O18" s="459"/>
      <c r="P18" s="459"/>
      <c r="Q18" s="459"/>
      <c r="R18" s="460"/>
      <c r="S18" s="460"/>
      <c r="T18" s="460"/>
      <c r="U18" s="460"/>
      <c r="V18" s="461"/>
      <c r="W18" s="477"/>
      <c r="X18" s="478"/>
      <c r="Y18" s="478"/>
      <c r="Z18" s="478"/>
      <c r="AA18" s="478"/>
      <c r="AB18" s="502"/>
      <c r="AC18" s="376">
        <v>63.1</v>
      </c>
      <c r="AD18" s="377"/>
      <c r="AE18" s="377"/>
      <c r="AF18" s="377"/>
      <c r="AG18" s="462"/>
      <c r="AH18" s="376">
        <v>61.4</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5229415</v>
      </c>
      <c r="BO18" s="407"/>
      <c r="BP18" s="407"/>
      <c r="BQ18" s="407"/>
      <c r="BR18" s="407"/>
      <c r="BS18" s="407"/>
      <c r="BT18" s="407"/>
      <c r="BU18" s="408"/>
      <c r="BV18" s="406">
        <v>5070823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162</v>
      </c>
      <c r="C19" s="457"/>
      <c r="D19" s="457"/>
      <c r="E19" s="458"/>
      <c r="F19" s="458"/>
      <c r="G19" s="458"/>
      <c r="H19" s="458"/>
      <c r="I19" s="458"/>
      <c r="J19" s="458"/>
      <c r="K19" s="458"/>
      <c r="L19" s="466">
        <v>145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7241303</v>
      </c>
      <c r="BO19" s="407"/>
      <c r="BP19" s="407"/>
      <c r="BQ19" s="407"/>
      <c r="BR19" s="407"/>
      <c r="BS19" s="407"/>
      <c r="BT19" s="407"/>
      <c r="BU19" s="408"/>
      <c r="BV19" s="406">
        <v>6986035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164</v>
      </c>
      <c r="C20" s="457"/>
      <c r="D20" s="457"/>
      <c r="E20" s="458"/>
      <c r="F20" s="458"/>
      <c r="G20" s="458"/>
      <c r="H20" s="458"/>
      <c r="I20" s="458"/>
      <c r="J20" s="458"/>
      <c r="K20" s="458"/>
      <c r="L20" s="466">
        <v>6160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9493096</v>
      </c>
      <c r="BO22" s="436"/>
      <c r="BP22" s="436"/>
      <c r="BQ22" s="436"/>
      <c r="BR22" s="436"/>
      <c r="BS22" s="436"/>
      <c r="BT22" s="436"/>
      <c r="BU22" s="437"/>
      <c r="BV22" s="435">
        <v>9528431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8390179</v>
      </c>
      <c r="BO23" s="407"/>
      <c r="BP23" s="407"/>
      <c r="BQ23" s="407"/>
      <c r="BR23" s="407"/>
      <c r="BS23" s="407"/>
      <c r="BT23" s="407"/>
      <c r="BU23" s="408"/>
      <c r="BV23" s="406">
        <v>8223985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174</v>
      </c>
      <c r="F24" s="363"/>
      <c r="G24" s="363"/>
      <c r="H24" s="363"/>
      <c r="I24" s="363"/>
      <c r="J24" s="363"/>
      <c r="K24" s="364"/>
      <c r="L24" s="359">
        <v>1</v>
      </c>
      <c r="M24" s="360"/>
      <c r="N24" s="360"/>
      <c r="O24" s="360"/>
      <c r="P24" s="361"/>
      <c r="Q24" s="359">
        <v>7590</v>
      </c>
      <c r="R24" s="360"/>
      <c r="S24" s="360"/>
      <c r="T24" s="360"/>
      <c r="U24" s="360"/>
      <c r="V24" s="361"/>
      <c r="W24" s="449"/>
      <c r="X24" s="386"/>
      <c r="Y24" s="387"/>
      <c r="Z24" s="362" t="s">
        <v>175</v>
      </c>
      <c r="AA24" s="363"/>
      <c r="AB24" s="363"/>
      <c r="AC24" s="363"/>
      <c r="AD24" s="363"/>
      <c r="AE24" s="363"/>
      <c r="AF24" s="363"/>
      <c r="AG24" s="364"/>
      <c r="AH24" s="359">
        <v>151</v>
      </c>
      <c r="AI24" s="360"/>
      <c r="AJ24" s="360"/>
      <c r="AK24" s="360"/>
      <c r="AL24" s="361"/>
      <c r="AM24" s="359">
        <v>446205</v>
      </c>
      <c r="AN24" s="360"/>
      <c r="AO24" s="360"/>
      <c r="AP24" s="360"/>
      <c r="AQ24" s="360"/>
      <c r="AR24" s="361"/>
      <c r="AS24" s="359">
        <v>2955</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9131188</v>
      </c>
      <c r="BO24" s="407"/>
      <c r="BP24" s="407"/>
      <c r="BQ24" s="407"/>
      <c r="BR24" s="407"/>
      <c r="BS24" s="407"/>
      <c r="BT24" s="407"/>
      <c r="BU24" s="408"/>
      <c r="BV24" s="406">
        <v>9033467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177</v>
      </c>
      <c r="F25" s="363"/>
      <c r="G25" s="363"/>
      <c r="H25" s="363"/>
      <c r="I25" s="363"/>
      <c r="J25" s="363"/>
      <c r="K25" s="364"/>
      <c r="L25" s="359">
        <v>2</v>
      </c>
      <c r="M25" s="360"/>
      <c r="N25" s="360"/>
      <c r="O25" s="360"/>
      <c r="P25" s="361"/>
      <c r="Q25" s="359">
        <v>5700</v>
      </c>
      <c r="R25" s="360"/>
      <c r="S25" s="360"/>
      <c r="T25" s="360"/>
      <c r="U25" s="360"/>
      <c r="V25" s="361"/>
      <c r="W25" s="449"/>
      <c r="X25" s="386"/>
      <c r="Y25" s="387"/>
      <c r="Z25" s="362" t="s">
        <v>178</v>
      </c>
      <c r="AA25" s="363"/>
      <c r="AB25" s="363"/>
      <c r="AC25" s="363"/>
      <c r="AD25" s="363"/>
      <c r="AE25" s="363"/>
      <c r="AF25" s="363"/>
      <c r="AG25" s="364"/>
      <c r="AH25" s="359" t="s">
        <v>148</v>
      </c>
      <c r="AI25" s="360"/>
      <c r="AJ25" s="360"/>
      <c r="AK25" s="360"/>
      <c r="AL25" s="361"/>
      <c r="AM25" s="359" t="s">
        <v>148</v>
      </c>
      <c r="AN25" s="360"/>
      <c r="AO25" s="360"/>
      <c r="AP25" s="360"/>
      <c r="AQ25" s="360"/>
      <c r="AR25" s="361"/>
      <c r="AS25" s="359" t="s">
        <v>148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216600</v>
      </c>
      <c r="BO25" s="436"/>
      <c r="BP25" s="436"/>
      <c r="BQ25" s="436"/>
      <c r="BR25" s="436"/>
      <c r="BS25" s="436"/>
      <c r="BT25" s="436"/>
      <c r="BU25" s="437"/>
      <c r="BV25" s="435">
        <v>823400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180</v>
      </c>
      <c r="F26" s="363"/>
      <c r="G26" s="363"/>
      <c r="H26" s="363"/>
      <c r="I26" s="363"/>
      <c r="J26" s="363"/>
      <c r="K26" s="364"/>
      <c r="L26" s="359">
        <v>1</v>
      </c>
      <c r="M26" s="360"/>
      <c r="N26" s="360"/>
      <c r="O26" s="360"/>
      <c r="P26" s="361"/>
      <c r="Q26" s="359">
        <v>5250</v>
      </c>
      <c r="R26" s="360"/>
      <c r="S26" s="360"/>
      <c r="T26" s="360"/>
      <c r="U26" s="360"/>
      <c r="V26" s="361"/>
      <c r="W26" s="449"/>
      <c r="X26" s="386"/>
      <c r="Y26" s="387"/>
      <c r="Z26" s="362" t="s">
        <v>181</v>
      </c>
      <c r="AA26" s="417"/>
      <c r="AB26" s="417"/>
      <c r="AC26" s="417"/>
      <c r="AD26" s="417"/>
      <c r="AE26" s="417"/>
      <c r="AF26" s="417"/>
      <c r="AG26" s="418"/>
      <c r="AH26" s="359">
        <v>5</v>
      </c>
      <c r="AI26" s="360"/>
      <c r="AJ26" s="360"/>
      <c r="AK26" s="360"/>
      <c r="AL26" s="361"/>
      <c r="AM26" s="359">
        <v>15005</v>
      </c>
      <c r="AN26" s="360"/>
      <c r="AO26" s="360"/>
      <c r="AP26" s="360"/>
      <c r="AQ26" s="360"/>
      <c r="AR26" s="361"/>
      <c r="AS26" s="359">
        <v>3001</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148</v>
      </c>
      <c r="BO26" s="407"/>
      <c r="BP26" s="407"/>
      <c r="BQ26" s="407"/>
      <c r="BR26" s="407"/>
      <c r="BS26" s="407"/>
      <c r="BT26" s="407"/>
      <c r="BU26" s="408"/>
      <c r="BV26" s="406" t="s">
        <v>148</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3450</v>
      </c>
      <c r="R27" s="360"/>
      <c r="S27" s="360"/>
      <c r="T27" s="360"/>
      <c r="U27" s="360"/>
      <c r="V27" s="361"/>
      <c r="W27" s="449"/>
      <c r="X27" s="386"/>
      <c r="Y27" s="387"/>
      <c r="Z27" s="362" t="s">
        <v>184</v>
      </c>
      <c r="AA27" s="363"/>
      <c r="AB27" s="363"/>
      <c r="AC27" s="363"/>
      <c r="AD27" s="363"/>
      <c r="AE27" s="363"/>
      <c r="AF27" s="363"/>
      <c r="AG27" s="364"/>
      <c r="AH27" s="359">
        <v>11</v>
      </c>
      <c r="AI27" s="360"/>
      <c r="AJ27" s="360"/>
      <c r="AK27" s="360"/>
      <c r="AL27" s="361"/>
      <c r="AM27" s="359">
        <v>34880</v>
      </c>
      <c r="AN27" s="360"/>
      <c r="AO27" s="360"/>
      <c r="AP27" s="360"/>
      <c r="AQ27" s="360"/>
      <c r="AR27" s="361"/>
      <c r="AS27" s="359">
        <v>3171</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t="s">
        <v>148</v>
      </c>
      <c r="BO27" s="441"/>
      <c r="BP27" s="441"/>
      <c r="BQ27" s="441"/>
      <c r="BR27" s="441"/>
      <c r="BS27" s="441"/>
      <c r="BT27" s="441"/>
      <c r="BU27" s="442"/>
      <c r="BV27" s="440" t="s">
        <v>148</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2800</v>
      </c>
      <c r="R28" s="360"/>
      <c r="S28" s="360"/>
      <c r="T28" s="360"/>
      <c r="U28" s="360"/>
      <c r="V28" s="361"/>
      <c r="W28" s="449"/>
      <c r="X28" s="386"/>
      <c r="Y28" s="387"/>
      <c r="Z28" s="362" t="s">
        <v>187</v>
      </c>
      <c r="AA28" s="363"/>
      <c r="AB28" s="363"/>
      <c r="AC28" s="363"/>
      <c r="AD28" s="363"/>
      <c r="AE28" s="363"/>
      <c r="AF28" s="363"/>
      <c r="AG28" s="364"/>
      <c r="AH28" s="359" t="s">
        <v>148</v>
      </c>
      <c r="AI28" s="360"/>
      <c r="AJ28" s="360"/>
      <c r="AK28" s="360"/>
      <c r="AL28" s="361"/>
      <c r="AM28" s="359" t="s">
        <v>148</v>
      </c>
      <c r="AN28" s="360"/>
      <c r="AO28" s="360"/>
      <c r="AP28" s="360"/>
      <c r="AQ28" s="360"/>
      <c r="AR28" s="361"/>
      <c r="AS28" s="359" t="s">
        <v>148</v>
      </c>
      <c r="AT28" s="360"/>
      <c r="AU28" s="360"/>
      <c r="AV28" s="360"/>
      <c r="AW28" s="360"/>
      <c r="AX28" s="419"/>
      <c r="AY28" s="423" t="s">
        <v>188</v>
      </c>
      <c r="AZ28" s="424"/>
      <c r="BA28" s="424"/>
      <c r="BB28" s="425"/>
      <c r="BC28" s="432" t="s">
        <v>49</v>
      </c>
      <c r="BD28" s="433"/>
      <c r="BE28" s="433"/>
      <c r="BF28" s="433"/>
      <c r="BG28" s="433"/>
      <c r="BH28" s="433"/>
      <c r="BI28" s="433"/>
      <c r="BJ28" s="433"/>
      <c r="BK28" s="433"/>
      <c r="BL28" s="433"/>
      <c r="BM28" s="434"/>
      <c r="BN28" s="435">
        <v>2395590</v>
      </c>
      <c r="BO28" s="436"/>
      <c r="BP28" s="436"/>
      <c r="BQ28" s="436"/>
      <c r="BR28" s="436"/>
      <c r="BS28" s="436"/>
      <c r="BT28" s="436"/>
      <c r="BU28" s="437"/>
      <c r="BV28" s="435">
        <v>1966206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189</v>
      </c>
      <c r="F29" s="363"/>
      <c r="G29" s="363"/>
      <c r="H29" s="363"/>
      <c r="I29" s="363"/>
      <c r="J29" s="363"/>
      <c r="K29" s="364"/>
      <c r="L29" s="359">
        <v>12</v>
      </c>
      <c r="M29" s="360"/>
      <c r="N29" s="360"/>
      <c r="O29" s="360"/>
      <c r="P29" s="361"/>
      <c r="Q29" s="359">
        <v>2700</v>
      </c>
      <c r="R29" s="360"/>
      <c r="S29" s="360"/>
      <c r="T29" s="360"/>
      <c r="U29" s="360"/>
      <c r="V29" s="361"/>
      <c r="W29" s="450"/>
      <c r="X29" s="451"/>
      <c r="Y29" s="452"/>
      <c r="Z29" s="362" t="s">
        <v>190</v>
      </c>
      <c r="AA29" s="363"/>
      <c r="AB29" s="363"/>
      <c r="AC29" s="363"/>
      <c r="AD29" s="363"/>
      <c r="AE29" s="363"/>
      <c r="AF29" s="363"/>
      <c r="AG29" s="364"/>
      <c r="AH29" s="359">
        <v>162</v>
      </c>
      <c r="AI29" s="360"/>
      <c r="AJ29" s="360"/>
      <c r="AK29" s="360"/>
      <c r="AL29" s="361"/>
      <c r="AM29" s="359">
        <v>481085</v>
      </c>
      <c r="AN29" s="360"/>
      <c r="AO29" s="360"/>
      <c r="AP29" s="360"/>
      <c r="AQ29" s="360"/>
      <c r="AR29" s="361"/>
      <c r="AS29" s="359">
        <v>2970</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1909909</v>
      </c>
      <c r="BO29" s="407"/>
      <c r="BP29" s="407"/>
      <c r="BQ29" s="407"/>
      <c r="BR29" s="407"/>
      <c r="BS29" s="407"/>
      <c r="BT29" s="407"/>
      <c r="BU29" s="408"/>
      <c r="BV29" s="406">
        <v>2000499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95.5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3229991</v>
      </c>
      <c r="BO30" s="441"/>
      <c r="BP30" s="441"/>
      <c r="BQ30" s="441"/>
      <c r="BR30" s="441"/>
      <c r="BS30" s="441"/>
      <c r="BT30" s="441"/>
      <c r="BU30" s="442"/>
      <c r="BV30" s="440">
        <v>3169936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199</v>
      </c>
      <c r="D33" s="358"/>
      <c r="E33" s="357" t="s">
        <v>200</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201</v>
      </c>
      <c r="AN33" s="358"/>
      <c r="AO33" s="357" t="s">
        <v>200</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199</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IF('各会計、関係団体の財政状況及び健全化判断比率'!B33="","",'各会計、関係団体の財政状況及び健全化判断比率'!B33)</f>
        <v>介護保険施設事業会計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小豆地区広域行政事務組合（一般会計）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（一財）小豆島オリーブ公園</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小豆地区広域行政事務組合（介護サービス事業）</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（一財）岬の分教場保存会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伝法川防災溜池事業組合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（一財）小豆島ふるさと村</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香川県市町総合事務組合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小豆島オリーブバス（株）</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介護予防支援事業特別会計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香川県後期高齢者医療広域連合（一般会計）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香川県後期高齢者医療広域連合（後期高齢者医療事業）</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小豆島中央病院企業団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香川県広域水道企業団（水道事業）</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香川県広域水道企業団（工業用水道事業）</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EeGxEySOsTVz6SES7HAI6tmRYxH9DoE5tKMYgzfwwZ1/+7iuWQJd3+8/SLCeKK+n64oDiKZtQXZX+PL1j1gAGg==" saltValue="JgZtFXiYGZ+KfHyaeNPq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229</v>
      </c>
      <c r="C5" s="667"/>
      <c r="D5" s="667"/>
      <c r="E5" s="667"/>
      <c r="F5" s="667"/>
      <c r="G5" s="667"/>
      <c r="H5" s="667"/>
      <c r="I5" s="667"/>
      <c r="J5" s="667"/>
      <c r="K5" s="667"/>
      <c r="L5" s="667"/>
      <c r="M5" s="667"/>
      <c r="N5" s="667"/>
      <c r="O5" s="667"/>
      <c r="P5" s="667"/>
      <c r="Q5" s="668"/>
      <c r="R5" s="663">
        <v>1484603</v>
      </c>
      <c r="S5" s="664"/>
      <c r="T5" s="664"/>
      <c r="U5" s="664"/>
      <c r="V5" s="664"/>
      <c r="W5" s="664"/>
      <c r="X5" s="664"/>
      <c r="Y5" s="689"/>
      <c r="Z5" s="702">
        <v>12.4</v>
      </c>
      <c r="AA5" s="702"/>
      <c r="AB5" s="702"/>
      <c r="AC5" s="702"/>
      <c r="AD5" s="703">
        <v>1484603</v>
      </c>
      <c r="AE5" s="703"/>
      <c r="AF5" s="703"/>
      <c r="AG5" s="703"/>
      <c r="AH5" s="703"/>
      <c r="AI5" s="703"/>
      <c r="AJ5" s="703"/>
      <c r="AK5" s="703"/>
      <c r="AL5" s="690">
        <v>25.6</v>
      </c>
      <c r="AM5" s="672"/>
      <c r="AN5" s="672"/>
      <c r="AO5" s="691"/>
      <c r="AP5" s="666" t="s">
        <v>230</v>
      </c>
      <c r="AQ5" s="667"/>
      <c r="AR5" s="667"/>
      <c r="AS5" s="667"/>
      <c r="AT5" s="667"/>
      <c r="AU5" s="667"/>
      <c r="AV5" s="667"/>
      <c r="AW5" s="667"/>
      <c r="AX5" s="667"/>
      <c r="AY5" s="667"/>
      <c r="AZ5" s="667"/>
      <c r="BA5" s="667"/>
      <c r="BB5" s="667"/>
      <c r="BC5" s="667"/>
      <c r="BD5" s="667"/>
      <c r="BE5" s="667"/>
      <c r="BF5" s="668"/>
      <c r="BG5" s="608">
        <v>1476530</v>
      </c>
      <c r="BH5" s="609"/>
      <c r="BI5" s="609"/>
      <c r="BJ5" s="609"/>
      <c r="BK5" s="609"/>
      <c r="BL5" s="609"/>
      <c r="BM5" s="609"/>
      <c r="BN5" s="610"/>
      <c r="BO5" s="646">
        <v>99.5</v>
      </c>
      <c r="BP5" s="646"/>
      <c r="BQ5" s="646"/>
      <c r="BR5" s="646"/>
      <c r="BS5" s="647" t="s">
        <v>231</v>
      </c>
      <c r="BT5" s="647"/>
      <c r="BU5" s="647"/>
      <c r="BV5" s="647"/>
      <c r="BW5" s="647"/>
      <c r="BX5" s="647"/>
      <c r="BY5" s="647"/>
      <c r="BZ5" s="647"/>
      <c r="CA5" s="647"/>
      <c r="CB5" s="687"/>
      <c r="CD5" s="660" t="s">
        <v>225</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223</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2">
      <c r="B6" s="605" t="s">
        <v>235</v>
      </c>
      <c r="C6" s="606"/>
      <c r="D6" s="606"/>
      <c r="E6" s="606"/>
      <c r="F6" s="606"/>
      <c r="G6" s="606"/>
      <c r="H6" s="606"/>
      <c r="I6" s="606"/>
      <c r="J6" s="606"/>
      <c r="K6" s="606"/>
      <c r="L6" s="606"/>
      <c r="M6" s="606"/>
      <c r="N6" s="606"/>
      <c r="O6" s="606"/>
      <c r="P6" s="606"/>
      <c r="Q6" s="607"/>
      <c r="R6" s="608">
        <v>67533</v>
      </c>
      <c r="S6" s="609"/>
      <c r="T6" s="609"/>
      <c r="U6" s="609"/>
      <c r="V6" s="609"/>
      <c r="W6" s="609"/>
      <c r="X6" s="609"/>
      <c r="Y6" s="610"/>
      <c r="Z6" s="646">
        <v>0.6</v>
      </c>
      <c r="AA6" s="646"/>
      <c r="AB6" s="646"/>
      <c r="AC6" s="646"/>
      <c r="AD6" s="647">
        <v>67533</v>
      </c>
      <c r="AE6" s="647"/>
      <c r="AF6" s="647"/>
      <c r="AG6" s="647"/>
      <c r="AH6" s="647"/>
      <c r="AI6" s="647"/>
      <c r="AJ6" s="647"/>
      <c r="AK6" s="647"/>
      <c r="AL6" s="611">
        <v>1.2</v>
      </c>
      <c r="AM6" s="612"/>
      <c r="AN6" s="612"/>
      <c r="AO6" s="648"/>
      <c r="AP6" s="605" t="s">
        <v>236</v>
      </c>
      <c r="AQ6" s="606"/>
      <c r="AR6" s="606"/>
      <c r="AS6" s="606"/>
      <c r="AT6" s="606"/>
      <c r="AU6" s="606"/>
      <c r="AV6" s="606"/>
      <c r="AW6" s="606"/>
      <c r="AX6" s="606"/>
      <c r="AY6" s="606"/>
      <c r="AZ6" s="606"/>
      <c r="BA6" s="606"/>
      <c r="BB6" s="606"/>
      <c r="BC6" s="606"/>
      <c r="BD6" s="606"/>
      <c r="BE6" s="606"/>
      <c r="BF6" s="607"/>
      <c r="BG6" s="608">
        <v>1476530</v>
      </c>
      <c r="BH6" s="609"/>
      <c r="BI6" s="609"/>
      <c r="BJ6" s="609"/>
      <c r="BK6" s="609"/>
      <c r="BL6" s="609"/>
      <c r="BM6" s="609"/>
      <c r="BN6" s="610"/>
      <c r="BO6" s="646">
        <v>99.5</v>
      </c>
      <c r="BP6" s="646"/>
      <c r="BQ6" s="646"/>
      <c r="BR6" s="646"/>
      <c r="BS6" s="647" t="s">
        <v>131</v>
      </c>
      <c r="BT6" s="647"/>
      <c r="BU6" s="647"/>
      <c r="BV6" s="647"/>
      <c r="BW6" s="647"/>
      <c r="BX6" s="647"/>
      <c r="BY6" s="647"/>
      <c r="BZ6" s="647"/>
      <c r="CA6" s="647"/>
      <c r="CB6" s="687"/>
      <c r="CD6" s="666" t="s">
        <v>237</v>
      </c>
      <c r="CE6" s="667"/>
      <c r="CF6" s="667"/>
      <c r="CG6" s="667"/>
      <c r="CH6" s="667"/>
      <c r="CI6" s="667"/>
      <c r="CJ6" s="667"/>
      <c r="CK6" s="667"/>
      <c r="CL6" s="667"/>
      <c r="CM6" s="667"/>
      <c r="CN6" s="667"/>
      <c r="CO6" s="667"/>
      <c r="CP6" s="667"/>
      <c r="CQ6" s="668"/>
      <c r="CR6" s="608">
        <v>92808</v>
      </c>
      <c r="CS6" s="609"/>
      <c r="CT6" s="609"/>
      <c r="CU6" s="609"/>
      <c r="CV6" s="609"/>
      <c r="CW6" s="609"/>
      <c r="CX6" s="609"/>
      <c r="CY6" s="610"/>
      <c r="CZ6" s="690">
        <v>0.8</v>
      </c>
      <c r="DA6" s="672"/>
      <c r="DB6" s="672"/>
      <c r="DC6" s="692"/>
      <c r="DD6" s="614" t="s">
        <v>231</v>
      </c>
      <c r="DE6" s="609"/>
      <c r="DF6" s="609"/>
      <c r="DG6" s="609"/>
      <c r="DH6" s="609"/>
      <c r="DI6" s="609"/>
      <c r="DJ6" s="609"/>
      <c r="DK6" s="609"/>
      <c r="DL6" s="609"/>
      <c r="DM6" s="609"/>
      <c r="DN6" s="609"/>
      <c r="DO6" s="609"/>
      <c r="DP6" s="610"/>
      <c r="DQ6" s="614">
        <v>92808</v>
      </c>
      <c r="DR6" s="609"/>
      <c r="DS6" s="609"/>
      <c r="DT6" s="609"/>
      <c r="DU6" s="609"/>
      <c r="DV6" s="609"/>
      <c r="DW6" s="609"/>
      <c r="DX6" s="609"/>
      <c r="DY6" s="609"/>
      <c r="DZ6" s="609"/>
      <c r="EA6" s="609"/>
      <c r="EB6" s="609"/>
      <c r="EC6" s="645"/>
    </row>
    <row r="7" spans="2:143" ht="11.25" customHeight="1" x14ac:dyDescent="0.2">
      <c r="B7" s="605" t="s">
        <v>238</v>
      </c>
      <c r="C7" s="606"/>
      <c r="D7" s="606"/>
      <c r="E7" s="606"/>
      <c r="F7" s="606"/>
      <c r="G7" s="606"/>
      <c r="H7" s="606"/>
      <c r="I7" s="606"/>
      <c r="J7" s="606"/>
      <c r="K7" s="606"/>
      <c r="L7" s="606"/>
      <c r="M7" s="606"/>
      <c r="N7" s="606"/>
      <c r="O7" s="606"/>
      <c r="P7" s="606"/>
      <c r="Q7" s="607"/>
      <c r="R7" s="608">
        <v>1028</v>
      </c>
      <c r="S7" s="609"/>
      <c r="T7" s="609"/>
      <c r="U7" s="609"/>
      <c r="V7" s="609"/>
      <c r="W7" s="609"/>
      <c r="X7" s="609"/>
      <c r="Y7" s="610"/>
      <c r="Z7" s="646">
        <v>0</v>
      </c>
      <c r="AA7" s="646"/>
      <c r="AB7" s="646"/>
      <c r="AC7" s="646"/>
      <c r="AD7" s="647">
        <v>1028</v>
      </c>
      <c r="AE7" s="647"/>
      <c r="AF7" s="647"/>
      <c r="AG7" s="647"/>
      <c r="AH7" s="647"/>
      <c r="AI7" s="647"/>
      <c r="AJ7" s="647"/>
      <c r="AK7" s="647"/>
      <c r="AL7" s="611">
        <v>0</v>
      </c>
      <c r="AM7" s="612"/>
      <c r="AN7" s="612"/>
      <c r="AO7" s="648"/>
      <c r="AP7" s="605" t="s">
        <v>239</v>
      </c>
      <c r="AQ7" s="606"/>
      <c r="AR7" s="606"/>
      <c r="AS7" s="606"/>
      <c r="AT7" s="606"/>
      <c r="AU7" s="606"/>
      <c r="AV7" s="606"/>
      <c r="AW7" s="606"/>
      <c r="AX7" s="606"/>
      <c r="AY7" s="606"/>
      <c r="AZ7" s="606"/>
      <c r="BA7" s="606"/>
      <c r="BB7" s="606"/>
      <c r="BC7" s="606"/>
      <c r="BD7" s="606"/>
      <c r="BE7" s="606"/>
      <c r="BF7" s="607"/>
      <c r="BG7" s="608">
        <v>618010</v>
      </c>
      <c r="BH7" s="609"/>
      <c r="BI7" s="609"/>
      <c r="BJ7" s="609"/>
      <c r="BK7" s="609"/>
      <c r="BL7" s="609"/>
      <c r="BM7" s="609"/>
      <c r="BN7" s="610"/>
      <c r="BO7" s="646">
        <v>41.6</v>
      </c>
      <c r="BP7" s="646"/>
      <c r="BQ7" s="646"/>
      <c r="BR7" s="646"/>
      <c r="BS7" s="647" t="s">
        <v>231</v>
      </c>
      <c r="BT7" s="647"/>
      <c r="BU7" s="647"/>
      <c r="BV7" s="647"/>
      <c r="BW7" s="647"/>
      <c r="BX7" s="647"/>
      <c r="BY7" s="647"/>
      <c r="BZ7" s="647"/>
      <c r="CA7" s="647"/>
      <c r="CB7" s="687"/>
      <c r="CD7" s="605" t="s">
        <v>240</v>
      </c>
      <c r="CE7" s="606"/>
      <c r="CF7" s="606"/>
      <c r="CG7" s="606"/>
      <c r="CH7" s="606"/>
      <c r="CI7" s="606"/>
      <c r="CJ7" s="606"/>
      <c r="CK7" s="606"/>
      <c r="CL7" s="606"/>
      <c r="CM7" s="606"/>
      <c r="CN7" s="606"/>
      <c r="CO7" s="606"/>
      <c r="CP7" s="606"/>
      <c r="CQ7" s="607"/>
      <c r="CR7" s="608">
        <v>2089153</v>
      </c>
      <c r="CS7" s="609"/>
      <c r="CT7" s="609"/>
      <c r="CU7" s="609"/>
      <c r="CV7" s="609"/>
      <c r="CW7" s="609"/>
      <c r="CX7" s="609"/>
      <c r="CY7" s="610"/>
      <c r="CZ7" s="646">
        <v>19.100000000000001</v>
      </c>
      <c r="DA7" s="646"/>
      <c r="DB7" s="646"/>
      <c r="DC7" s="646"/>
      <c r="DD7" s="614">
        <v>41476</v>
      </c>
      <c r="DE7" s="609"/>
      <c r="DF7" s="609"/>
      <c r="DG7" s="609"/>
      <c r="DH7" s="609"/>
      <c r="DI7" s="609"/>
      <c r="DJ7" s="609"/>
      <c r="DK7" s="609"/>
      <c r="DL7" s="609"/>
      <c r="DM7" s="609"/>
      <c r="DN7" s="609"/>
      <c r="DO7" s="609"/>
      <c r="DP7" s="610"/>
      <c r="DQ7" s="614">
        <v>865231</v>
      </c>
      <c r="DR7" s="609"/>
      <c r="DS7" s="609"/>
      <c r="DT7" s="609"/>
      <c r="DU7" s="609"/>
      <c r="DV7" s="609"/>
      <c r="DW7" s="609"/>
      <c r="DX7" s="609"/>
      <c r="DY7" s="609"/>
      <c r="DZ7" s="609"/>
      <c r="EA7" s="609"/>
      <c r="EB7" s="609"/>
      <c r="EC7" s="645"/>
    </row>
    <row r="8" spans="2:143" ht="11.25" customHeight="1" x14ac:dyDescent="0.2">
      <c r="B8" s="605" t="s">
        <v>241</v>
      </c>
      <c r="C8" s="606"/>
      <c r="D8" s="606"/>
      <c r="E8" s="606"/>
      <c r="F8" s="606"/>
      <c r="G8" s="606"/>
      <c r="H8" s="606"/>
      <c r="I8" s="606"/>
      <c r="J8" s="606"/>
      <c r="K8" s="606"/>
      <c r="L8" s="606"/>
      <c r="M8" s="606"/>
      <c r="N8" s="606"/>
      <c r="O8" s="606"/>
      <c r="P8" s="606"/>
      <c r="Q8" s="607"/>
      <c r="R8" s="608">
        <v>10255</v>
      </c>
      <c r="S8" s="609"/>
      <c r="T8" s="609"/>
      <c r="U8" s="609"/>
      <c r="V8" s="609"/>
      <c r="W8" s="609"/>
      <c r="X8" s="609"/>
      <c r="Y8" s="610"/>
      <c r="Z8" s="646">
        <v>0.1</v>
      </c>
      <c r="AA8" s="646"/>
      <c r="AB8" s="646"/>
      <c r="AC8" s="646"/>
      <c r="AD8" s="647">
        <v>10255</v>
      </c>
      <c r="AE8" s="647"/>
      <c r="AF8" s="647"/>
      <c r="AG8" s="647"/>
      <c r="AH8" s="647"/>
      <c r="AI8" s="647"/>
      <c r="AJ8" s="647"/>
      <c r="AK8" s="647"/>
      <c r="AL8" s="611">
        <v>0.2</v>
      </c>
      <c r="AM8" s="612"/>
      <c r="AN8" s="612"/>
      <c r="AO8" s="648"/>
      <c r="AP8" s="605" t="s">
        <v>242</v>
      </c>
      <c r="AQ8" s="606"/>
      <c r="AR8" s="606"/>
      <c r="AS8" s="606"/>
      <c r="AT8" s="606"/>
      <c r="AU8" s="606"/>
      <c r="AV8" s="606"/>
      <c r="AW8" s="606"/>
      <c r="AX8" s="606"/>
      <c r="AY8" s="606"/>
      <c r="AZ8" s="606"/>
      <c r="BA8" s="606"/>
      <c r="BB8" s="606"/>
      <c r="BC8" s="606"/>
      <c r="BD8" s="606"/>
      <c r="BE8" s="606"/>
      <c r="BF8" s="607"/>
      <c r="BG8" s="608">
        <v>25685</v>
      </c>
      <c r="BH8" s="609"/>
      <c r="BI8" s="609"/>
      <c r="BJ8" s="609"/>
      <c r="BK8" s="609"/>
      <c r="BL8" s="609"/>
      <c r="BM8" s="609"/>
      <c r="BN8" s="610"/>
      <c r="BO8" s="646">
        <v>1.7</v>
      </c>
      <c r="BP8" s="646"/>
      <c r="BQ8" s="646"/>
      <c r="BR8" s="646"/>
      <c r="BS8" s="647" t="s">
        <v>131</v>
      </c>
      <c r="BT8" s="647"/>
      <c r="BU8" s="647"/>
      <c r="BV8" s="647"/>
      <c r="BW8" s="647"/>
      <c r="BX8" s="647"/>
      <c r="BY8" s="647"/>
      <c r="BZ8" s="647"/>
      <c r="CA8" s="647"/>
      <c r="CB8" s="687"/>
      <c r="CD8" s="605" t="s">
        <v>243</v>
      </c>
      <c r="CE8" s="606"/>
      <c r="CF8" s="606"/>
      <c r="CG8" s="606"/>
      <c r="CH8" s="606"/>
      <c r="CI8" s="606"/>
      <c r="CJ8" s="606"/>
      <c r="CK8" s="606"/>
      <c r="CL8" s="606"/>
      <c r="CM8" s="606"/>
      <c r="CN8" s="606"/>
      <c r="CO8" s="606"/>
      <c r="CP8" s="606"/>
      <c r="CQ8" s="607"/>
      <c r="CR8" s="608">
        <v>2364872</v>
      </c>
      <c r="CS8" s="609"/>
      <c r="CT8" s="609"/>
      <c r="CU8" s="609"/>
      <c r="CV8" s="609"/>
      <c r="CW8" s="609"/>
      <c r="CX8" s="609"/>
      <c r="CY8" s="610"/>
      <c r="CZ8" s="646">
        <v>21.6</v>
      </c>
      <c r="DA8" s="646"/>
      <c r="DB8" s="646"/>
      <c r="DC8" s="646"/>
      <c r="DD8" s="614">
        <v>2810</v>
      </c>
      <c r="DE8" s="609"/>
      <c r="DF8" s="609"/>
      <c r="DG8" s="609"/>
      <c r="DH8" s="609"/>
      <c r="DI8" s="609"/>
      <c r="DJ8" s="609"/>
      <c r="DK8" s="609"/>
      <c r="DL8" s="609"/>
      <c r="DM8" s="609"/>
      <c r="DN8" s="609"/>
      <c r="DO8" s="609"/>
      <c r="DP8" s="610"/>
      <c r="DQ8" s="614">
        <v>1401518</v>
      </c>
      <c r="DR8" s="609"/>
      <c r="DS8" s="609"/>
      <c r="DT8" s="609"/>
      <c r="DU8" s="609"/>
      <c r="DV8" s="609"/>
      <c r="DW8" s="609"/>
      <c r="DX8" s="609"/>
      <c r="DY8" s="609"/>
      <c r="DZ8" s="609"/>
      <c r="EA8" s="609"/>
      <c r="EB8" s="609"/>
      <c r="EC8" s="645"/>
    </row>
    <row r="9" spans="2:143" ht="11.25" customHeight="1" x14ac:dyDescent="0.2">
      <c r="B9" s="605" t="s">
        <v>244</v>
      </c>
      <c r="C9" s="606"/>
      <c r="D9" s="606"/>
      <c r="E9" s="606"/>
      <c r="F9" s="606"/>
      <c r="G9" s="606"/>
      <c r="H9" s="606"/>
      <c r="I9" s="606"/>
      <c r="J9" s="606"/>
      <c r="K9" s="606"/>
      <c r="L9" s="606"/>
      <c r="M9" s="606"/>
      <c r="N9" s="606"/>
      <c r="O9" s="606"/>
      <c r="P9" s="606"/>
      <c r="Q9" s="607"/>
      <c r="R9" s="608">
        <v>6973</v>
      </c>
      <c r="S9" s="609"/>
      <c r="T9" s="609"/>
      <c r="U9" s="609"/>
      <c r="V9" s="609"/>
      <c r="W9" s="609"/>
      <c r="X9" s="609"/>
      <c r="Y9" s="610"/>
      <c r="Z9" s="646">
        <v>0.1</v>
      </c>
      <c r="AA9" s="646"/>
      <c r="AB9" s="646"/>
      <c r="AC9" s="646"/>
      <c r="AD9" s="647">
        <v>6973</v>
      </c>
      <c r="AE9" s="647"/>
      <c r="AF9" s="647"/>
      <c r="AG9" s="647"/>
      <c r="AH9" s="647"/>
      <c r="AI9" s="647"/>
      <c r="AJ9" s="647"/>
      <c r="AK9" s="647"/>
      <c r="AL9" s="611">
        <v>0.1</v>
      </c>
      <c r="AM9" s="612"/>
      <c r="AN9" s="612"/>
      <c r="AO9" s="648"/>
      <c r="AP9" s="605" t="s">
        <v>245</v>
      </c>
      <c r="AQ9" s="606"/>
      <c r="AR9" s="606"/>
      <c r="AS9" s="606"/>
      <c r="AT9" s="606"/>
      <c r="AU9" s="606"/>
      <c r="AV9" s="606"/>
      <c r="AW9" s="606"/>
      <c r="AX9" s="606"/>
      <c r="AY9" s="606"/>
      <c r="AZ9" s="606"/>
      <c r="BA9" s="606"/>
      <c r="BB9" s="606"/>
      <c r="BC9" s="606"/>
      <c r="BD9" s="606"/>
      <c r="BE9" s="606"/>
      <c r="BF9" s="607"/>
      <c r="BG9" s="608">
        <v>515863</v>
      </c>
      <c r="BH9" s="609"/>
      <c r="BI9" s="609"/>
      <c r="BJ9" s="609"/>
      <c r="BK9" s="609"/>
      <c r="BL9" s="609"/>
      <c r="BM9" s="609"/>
      <c r="BN9" s="610"/>
      <c r="BO9" s="646">
        <v>34.700000000000003</v>
      </c>
      <c r="BP9" s="646"/>
      <c r="BQ9" s="646"/>
      <c r="BR9" s="646"/>
      <c r="BS9" s="647" t="s">
        <v>131</v>
      </c>
      <c r="BT9" s="647"/>
      <c r="BU9" s="647"/>
      <c r="BV9" s="647"/>
      <c r="BW9" s="647"/>
      <c r="BX9" s="647"/>
      <c r="BY9" s="647"/>
      <c r="BZ9" s="647"/>
      <c r="CA9" s="647"/>
      <c r="CB9" s="687"/>
      <c r="CD9" s="605" t="s">
        <v>246</v>
      </c>
      <c r="CE9" s="606"/>
      <c r="CF9" s="606"/>
      <c r="CG9" s="606"/>
      <c r="CH9" s="606"/>
      <c r="CI9" s="606"/>
      <c r="CJ9" s="606"/>
      <c r="CK9" s="606"/>
      <c r="CL9" s="606"/>
      <c r="CM9" s="606"/>
      <c r="CN9" s="606"/>
      <c r="CO9" s="606"/>
      <c r="CP9" s="606"/>
      <c r="CQ9" s="607"/>
      <c r="CR9" s="608">
        <v>1502009</v>
      </c>
      <c r="CS9" s="609"/>
      <c r="CT9" s="609"/>
      <c r="CU9" s="609"/>
      <c r="CV9" s="609"/>
      <c r="CW9" s="609"/>
      <c r="CX9" s="609"/>
      <c r="CY9" s="610"/>
      <c r="CZ9" s="646">
        <v>13.7</v>
      </c>
      <c r="DA9" s="646"/>
      <c r="DB9" s="646"/>
      <c r="DC9" s="646"/>
      <c r="DD9" s="614">
        <v>65332</v>
      </c>
      <c r="DE9" s="609"/>
      <c r="DF9" s="609"/>
      <c r="DG9" s="609"/>
      <c r="DH9" s="609"/>
      <c r="DI9" s="609"/>
      <c r="DJ9" s="609"/>
      <c r="DK9" s="609"/>
      <c r="DL9" s="609"/>
      <c r="DM9" s="609"/>
      <c r="DN9" s="609"/>
      <c r="DO9" s="609"/>
      <c r="DP9" s="610"/>
      <c r="DQ9" s="614">
        <v>983547</v>
      </c>
      <c r="DR9" s="609"/>
      <c r="DS9" s="609"/>
      <c r="DT9" s="609"/>
      <c r="DU9" s="609"/>
      <c r="DV9" s="609"/>
      <c r="DW9" s="609"/>
      <c r="DX9" s="609"/>
      <c r="DY9" s="609"/>
      <c r="DZ9" s="609"/>
      <c r="EA9" s="609"/>
      <c r="EB9" s="609"/>
      <c r="EC9" s="645"/>
    </row>
    <row r="10" spans="2:143" ht="11.25" customHeight="1" x14ac:dyDescent="0.2">
      <c r="B10" s="605" t="s">
        <v>247</v>
      </c>
      <c r="C10" s="606"/>
      <c r="D10" s="606"/>
      <c r="E10" s="606"/>
      <c r="F10" s="606"/>
      <c r="G10" s="606"/>
      <c r="H10" s="606"/>
      <c r="I10" s="606"/>
      <c r="J10" s="606"/>
      <c r="K10" s="606"/>
      <c r="L10" s="606"/>
      <c r="M10" s="606"/>
      <c r="N10" s="606"/>
      <c r="O10" s="606"/>
      <c r="P10" s="606"/>
      <c r="Q10" s="607"/>
      <c r="R10" s="608" t="s">
        <v>131</v>
      </c>
      <c r="S10" s="609"/>
      <c r="T10" s="609"/>
      <c r="U10" s="609"/>
      <c r="V10" s="609"/>
      <c r="W10" s="609"/>
      <c r="X10" s="609"/>
      <c r="Y10" s="610"/>
      <c r="Z10" s="646" t="s">
        <v>231</v>
      </c>
      <c r="AA10" s="646"/>
      <c r="AB10" s="646"/>
      <c r="AC10" s="646"/>
      <c r="AD10" s="647" t="s">
        <v>148</v>
      </c>
      <c r="AE10" s="647"/>
      <c r="AF10" s="647"/>
      <c r="AG10" s="647"/>
      <c r="AH10" s="647"/>
      <c r="AI10" s="647"/>
      <c r="AJ10" s="647"/>
      <c r="AK10" s="647"/>
      <c r="AL10" s="611" t="s">
        <v>231</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45468</v>
      </c>
      <c r="BH10" s="609"/>
      <c r="BI10" s="609"/>
      <c r="BJ10" s="609"/>
      <c r="BK10" s="609"/>
      <c r="BL10" s="609"/>
      <c r="BM10" s="609"/>
      <c r="BN10" s="610"/>
      <c r="BO10" s="646">
        <v>3.1</v>
      </c>
      <c r="BP10" s="646"/>
      <c r="BQ10" s="646"/>
      <c r="BR10" s="646"/>
      <c r="BS10" s="647" t="s">
        <v>231</v>
      </c>
      <c r="BT10" s="647"/>
      <c r="BU10" s="647"/>
      <c r="BV10" s="647"/>
      <c r="BW10" s="647"/>
      <c r="BX10" s="647"/>
      <c r="BY10" s="647"/>
      <c r="BZ10" s="647"/>
      <c r="CA10" s="647"/>
      <c r="CB10" s="687"/>
      <c r="CD10" s="605" t="s">
        <v>249</v>
      </c>
      <c r="CE10" s="606"/>
      <c r="CF10" s="606"/>
      <c r="CG10" s="606"/>
      <c r="CH10" s="606"/>
      <c r="CI10" s="606"/>
      <c r="CJ10" s="606"/>
      <c r="CK10" s="606"/>
      <c r="CL10" s="606"/>
      <c r="CM10" s="606"/>
      <c r="CN10" s="606"/>
      <c r="CO10" s="606"/>
      <c r="CP10" s="606"/>
      <c r="CQ10" s="607"/>
      <c r="CR10" s="608">
        <v>15642</v>
      </c>
      <c r="CS10" s="609"/>
      <c r="CT10" s="609"/>
      <c r="CU10" s="609"/>
      <c r="CV10" s="609"/>
      <c r="CW10" s="609"/>
      <c r="CX10" s="609"/>
      <c r="CY10" s="610"/>
      <c r="CZ10" s="646">
        <v>0.1</v>
      </c>
      <c r="DA10" s="646"/>
      <c r="DB10" s="646"/>
      <c r="DC10" s="646"/>
      <c r="DD10" s="614" t="s">
        <v>131</v>
      </c>
      <c r="DE10" s="609"/>
      <c r="DF10" s="609"/>
      <c r="DG10" s="609"/>
      <c r="DH10" s="609"/>
      <c r="DI10" s="609"/>
      <c r="DJ10" s="609"/>
      <c r="DK10" s="609"/>
      <c r="DL10" s="609"/>
      <c r="DM10" s="609"/>
      <c r="DN10" s="609"/>
      <c r="DO10" s="609"/>
      <c r="DP10" s="610"/>
      <c r="DQ10" s="614">
        <v>5642</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354861</v>
      </c>
      <c r="S11" s="609"/>
      <c r="T11" s="609"/>
      <c r="U11" s="609"/>
      <c r="V11" s="609"/>
      <c r="W11" s="609"/>
      <c r="X11" s="609"/>
      <c r="Y11" s="610"/>
      <c r="Z11" s="611">
        <v>3</v>
      </c>
      <c r="AA11" s="612"/>
      <c r="AB11" s="612"/>
      <c r="AC11" s="613"/>
      <c r="AD11" s="614">
        <v>354861</v>
      </c>
      <c r="AE11" s="609"/>
      <c r="AF11" s="609"/>
      <c r="AG11" s="609"/>
      <c r="AH11" s="609"/>
      <c r="AI11" s="609"/>
      <c r="AJ11" s="609"/>
      <c r="AK11" s="610"/>
      <c r="AL11" s="611">
        <v>6.1</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30994</v>
      </c>
      <c r="BH11" s="609"/>
      <c r="BI11" s="609"/>
      <c r="BJ11" s="609"/>
      <c r="BK11" s="609"/>
      <c r="BL11" s="609"/>
      <c r="BM11" s="609"/>
      <c r="BN11" s="610"/>
      <c r="BO11" s="646">
        <v>2.1</v>
      </c>
      <c r="BP11" s="646"/>
      <c r="BQ11" s="646"/>
      <c r="BR11" s="646"/>
      <c r="BS11" s="647" t="s">
        <v>131</v>
      </c>
      <c r="BT11" s="647"/>
      <c r="BU11" s="647"/>
      <c r="BV11" s="647"/>
      <c r="BW11" s="647"/>
      <c r="BX11" s="647"/>
      <c r="BY11" s="647"/>
      <c r="BZ11" s="647"/>
      <c r="CA11" s="647"/>
      <c r="CB11" s="687"/>
      <c r="CD11" s="605" t="s">
        <v>252</v>
      </c>
      <c r="CE11" s="606"/>
      <c r="CF11" s="606"/>
      <c r="CG11" s="606"/>
      <c r="CH11" s="606"/>
      <c r="CI11" s="606"/>
      <c r="CJ11" s="606"/>
      <c r="CK11" s="606"/>
      <c r="CL11" s="606"/>
      <c r="CM11" s="606"/>
      <c r="CN11" s="606"/>
      <c r="CO11" s="606"/>
      <c r="CP11" s="606"/>
      <c r="CQ11" s="607"/>
      <c r="CR11" s="608">
        <v>420238</v>
      </c>
      <c r="CS11" s="609"/>
      <c r="CT11" s="609"/>
      <c r="CU11" s="609"/>
      <c r="CV11" s="609"/>
      <c r="CW11" s="609"/>
      <c r="CX11" s="609"/>
      <c r="CY11" s="610"/>
      <c r="CZ11" s="646">
        <v>3.8</v>
      </c>
      <c r="DA11" s="646"/>
      <c r="DB11" s="646"/>
      <c r="DC11" s="646"/>
      <c r="DD11" s="614">
        <v>191225</v>
      </c>
      <c r="DE11" s="609"/>
      <c r="DF11" s="609"/>
      <c r="DG11" s="609"/>
      <c r="DH11" s="609"/>
      <c r="DI11" s="609"/>
      <c r="DJ11" s="609"/>
      <c r="DK11" s="609"/>
      <c r="DL11" s="609"/>
      <c r="DM11" s="609"/>
      <c r="DN11" s="609"/>
      <c r="DO11" s="609"/>
      <c r="DP11" s="610"/>
      <c r="DQ11" s="614">
        <v>134142</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v>3762</v>
      </c>
      <c r="S12" s="609"/>
      <c r="T12" s="609"/>
      <c r="U12" s="609"/>
      <c r="V12" s="609"/>
      <c r="W12" s="609"/>
      <c r="X12" s="609"/>
      <c r="Y12" s="610"/>
      <c r="Z12" s="646">
        <v>0</v>
      </c>
      <c r="AA12" s="646"/>
      <c r="AB12" s="646"/>
      <c r="AC12" s="646"/>
      <c r="AD12" s="647">
        <v>3762</v>
      </c>
      <c r="AE12" s="647"/>
      <c r="AF12" s="647"/>
      <c r="AG12" s="647"/>
      <c r="AH12" s="647"/>
      <c r="AI12" s="647"/>
      <c r="AJ12" s="647"/>
      <c r="AK12" s="647"/>
      <c r="AL12" s="611">
        <v>0.1</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691538</v>
      </c>
      <c r="BH12" s="609"/>
      <c r="BI12" s="609"/>
      <c r="BJ12" s="609"/>
      <c r="BK12" s="609"/>
      <c r="BL12" s="609"/>
      <c r="BM12" s="609"/>
      <c r="BN12" s="610"/>
      <c r="BO12" s="646">
        <v>46.6</v>
      </c>
      <c r="BP12" s="646"/>
      <c r="BQ12" s="646"/>
      <c r="BR12" s="646"/>
      <c r="BS12" s="647" t="s">
        <v>131</v>
      </c>
      <c r="BT12" s="647"/>
      <c r="BU12" s="647"/>
      <c r="BV12" s="647"/>
      <c r="BW12" s="647"/>
      <c r="BX12" s="647"/>
      <c r="BY12" s="647"/>
      <c r="BZ12" s="647"/>
      <c r="CA12" s="647"/>
      <c r="CB12" s="687"/>
      <c r="CD12" s="605" t="s">
        <v>255</v>
      </c>
      <c r="CE12" s="606"/>
      <c r="CF12" s="606"/>
      <c r="CG12" s="606"/>
      <c r="CH12" s="606"/>
      <c r="CI12" s="606"/>
      <c r="CJ12" s="606"/>
      <c r="CK12" s="606"/>
      <c r="CL12" s="606"/>
      <c r="CM12" s="606"/>
      <c r="CN12" s="606"/>
      <c r="CO12" s="606"/>
      <c r="CP12" s="606"/>
      <c r="CQ12" s="607"/>
      <c r="CR12" s="608">
        <v>434966</v>
      </c>
      <c r="CS12" s="609"/>
      <c r="CT12" s="609"/>
      <c r="CU12" s="609"/>
      <c r="CV12" s="609"/>
      <c r="CW12" s="609"/>
      <c r="CX12" s="609"/>
      <c r="CY12" s="610"/>
      <c r="CZ12" s="646">
        <v>4</v>
      </c>
      <c r="DA12" s="646"/>
      <c r="DB12" s="646"/>
      <c r="DC12" s="646"/>
      <c r="DD12" s="614">
        <v>77055</v>
      </c>
      <c r="DE12" s="609"/>
      <c r="DF12" s="609"/>
      <c r="DG12" s="609"/>
      <c r="DH12" s="609"/>
      <c r="DI12" s="609"/>
      <c r="DJ12" s="609"/>
      <c r="DK12" s="609"/>
      <c r="DL12" s="609"/>
      <c r="DM12" s="609"/>
      <c r="DN12" s="609"/>
      <c r="DO12" s="609"/>
      <c r="DP12" s="610"/>
      <c r="DQ12" s="614">
        <v>262881</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131</v>
      </c>
      <c r="S13" s="609"/>
      <c r="T13" s="609"/>
      <c r="U13" s="609"/>
      <c r="V13" s="609"/>
      <c r="W13" s="609"/>
      <c r="X13" s="609"/>
      <c r="Y13" s="610"/>
      <c r="Z13" s="646" t="s">
        <v>231</v>
      </c>
      <c r="AA13" s="646"/>
      <c r="AB13" s="646"/>
      <c r="AC13" s="646"/>
      <c r="AD13" s="647" t="s">
        <v>148</v>
      </c>
      <c r="AE13" s="647"/>
      <c r="AF13" s="647"/>
      <c r="AG13" s="647"/>
      <c r="AH13" s="647"/>
      <c r="AI13" s="647"/>
      <c r="AJ13" s="647"/>
      <c r="AK13" s="647"/>
      <c r="AL13" s="611" t="s">
        <v>131</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690264</v>
      </c>
      <c r="BH13" s="609"/>
      <c r="BI13" s="609"/>
      <c r="BJ13" s="609"/>
      <c r="BK13" s="609"/>
      <c r="BL13" s="609"/>
      <c r="BM13" s="609"/>
      <c r="BN13" s="610"/>
      <c r="BO13" s="646">
        <v>46.5</v>
      </c>
      <c r="BP13" s="646"/>
      <c r="BQ13" s="646"/>
      <c r="BR13" s="646"/>
      <c r="BS13" s="647" t="s">
        <v>131</v>
      </c>
      <c r="BT13" s="647"/>
      <c r="BU13" s="647"/>
      <c r="BV13" s="647"/>
      <c r="BW13" s="647"/>
      <c r="BX13" s="647"/>
      <c r="BY13" s="647"/>
      <c r="BZ13" s="647"/>
      <c r="CA13" s="647"/>
      <c r="CB13" s="687"/>
      <c r="CD13" s="605" t="s">
        <v>258</v>
      </c>
      <c r="CE13" s="606"/>
      <c r="CF13" s="606"/>
      <c r="CG13" s="606"/>
      <c r="CH13" s="606"/>
      <c r="CI13" s="606"/>
      <c r="CJ13" s="606"/>
      <c r="CK13" s="606"/>
      <c r="CL13" s="606"/>
      <c r="CM13" s="606"/>
      <c r="CN13" s="606"/>
      <c r="CO13" s="606"/>
      <c r="CP13" s="606"/>
      <c r="CQ13" s="607"/>
      <c r="CR13" s="608">
        <v>925568</v>
      </c>
      <c r="CS13" s="609"/>
      <c r="CT13" s="609"/>
      <c r="CU13" s="609"/>
      <c r="CV13" s="609"/>
      <c r="CW13" s="609"/>
      <c r="CX13" s="609"/>
      <c r="CY13" s="610"/>
      <c r="CZ13" s="646">
        <v>8.5</v>
      </c>
      <c r="DA13" s="646"/>
      <c r="DB13" s="646"/>
      <c r="DC13" s="646"/>
      <c r="DD13" s="614">
        <v>661924</v>
      </c>
      <c r="DE13" s="609"/>
      <c r="DF13" s="609"/>
      <c r="DG13" s="609"/>
      <c r="DH13" s="609"/>
      <c r="DI13" s="609"/>
      <c r="DJ13" s="609"/>
      <c r="DK13" s="609"/>
      <c r="DL13" s="609"/>
      <c r="DM13" s="609"/>
      <c r="DN13" s="609"/>
      <c r="DO13" s="609"/>
      <c r="DP13" s="610"/>
      <c r="DQ13" s="614">
        <v>329164</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v>211</v>
      </c>
      <c r="S14" s="609"/>
      <c r="T14" s="609"/>
      <c r="U14" s="609"/>
      <c r="V14" s="609"/>
      <c r="W14" s="609"/>
      <c r="X14" s="609"/>
      <c r="Y14" s="610"/>
      <c r="Z14" s="646">
        <v>0</v>
      </c>
      <c r="AA14" s="646"/>
      <c r="AB14" s="646"/>
      <c r="AC14" s="646"/>
      <c r="AD14" s="647">
        <v>211</v>
      </c>
      <c r="AE14" s="647"/>
      <c r="AF14" s="647"/>
      <c r="AG14" s="647"/>
      <c r="AH14" s="647"/>
      <c r="AI14" s="647"/>
      <c r="AJ14" s="647"/>
      <c r="AK14" s="647"/>
      <c r="AL14" s="611">
        <v>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74724</v>
      </c>
      <c r="BH14" s="609"/>
      <c r="BI14" s="609"/>
      <c r="BJ14" s="609"/>
      <c r="BK14" s="609"/>
      <c r="BL14" s="609"/>
      <c r="BM14" s="609"/>
      <c r="BN14" s="610"/>
      <c r="BO14" s="646">
        <v>5</v>
      </c>
      <c r="BP14" s="646"/>
      <c r="BQ14" s="646"/>
      <c r="BR14" s="646"/>
      <c r="BS14" s="647" t="s">
        <v>131</v>
      </c>
      <c r="BT14" s="647"/>
      <c r="BU14" s="647"/>
      <c r="BV14" s="647"/>
      <c r="BW14" s="647"/>
      <c r="BX14" s="647"/>
      <c r="BY14" s="647"/>
      <c r="BZ14" s="647"/>
      <c r="CA14" s="647"/>
      <c r="CB14" s="687"/>
      <c r="CD14" s="605" t="s">
        <v>261</v>
      </c>
      <c r="CE14" s="606"/>
      <c r="CF14" s="606"/>
      <c r="CG14" s="606"/>
      <c r="CH14" s="606"/>
      <c r="CI14" s="606"/>
      <c r="CJ14" s="606"/>
      <c r="CK14" s="606"/>
      <c r="CL14" s="606"/>
      <c r="CM14" s="606"/>
      <c r="CN14" s="606"/>
      <c r="CO14" s="606"/>
      <c r="CP14" s="606"/>
      <c r="CQ14" s="607"/>
      <c r="CR14" s="608">
        <v>517952</v>
      </c>
      <c r="CS14" s="609"/>
      <c r="CT14" s="609"/>
      <c r="CU14" s="609"/>
      <c r="CV14" s="609"/>
      <c r="CW14" s="609"/>
      <c r="CX14" s="609"/>
      <c r="CY14" s="610"/>
      <c r="CZ14" s="646">
        <v>4.7</v>
      </c>
      <c r="DA14" s="646"/>
      <c r="DB14" s="646"/>
      <c r="DC14" s="646"/>
      <c r="DD14" s="614">
        <v>19629</v>
      </c>
      <c r="DE14" s="609"/>
      <c r="DF14" s="609"/>
      <c r="DG14" s="609"/>
      <c r="DH14" s="609"/>
      <c r="DI14" s="609"/>
      <c r="DJ14" s="609"/>
      <c r="DK14" s="609"/>
      <c r="DL14" s="609"/>
      <c r="DM14" s="609"/>
      <c r="DN14" s="609"/>
      <c r="DO14" s="609"/>
      <c r="DP14" s="610"/>
      <c r="DQ14" s="614">
        <v>447263</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131</v>
      </c>
      <c r="S15" s="609"/>
      <c r="T15" s="609"/>
      <c r="U15" s="609"/>
      <c r="V15" s="609"/>
      <c r="W15" s="609"/>
      <c r="X15" s="609"/>
      <c r="Y15" s="610"/>
      <c r="Z15" s="646" t="s">
        <v>131</v>
      </c>
      <c r="AA15" s="646"/>
      <c r="AB15" s="646"/>
      <c r="AC15" s="646"/>
      <c r="AD15" s="647" t="s">
        <v>131</v>
      </c>
      <c r="AE15" s="647"/>
      <c r="AF15" s="647"/>
      <c r="AG15" s="647"/>
      <c r="AH15" s="647"/>
      <c r="AI15" s="647"/>
      <c r="AJ15" s="647"/>
      <c r="AK15" s="647"/>
      <c r="AL15" s="611" t="s">
        <v>231</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92258</v>
      </c>
      <c r="BH15" s="609"/>
      <c r="BI15" s="609"/>
      <c r="BJ15" s="609"/>
      <c r="BK15" s="609"/>
      <c r="BL15" s="609"/>
      <c r="BM15" s="609"/>
      <c r="BN15" s="610"/>
      <c r="BO15" s="646">
        <v>6.2</v>
      </c>
      <c r="BP15" s="646"/>
      <c r="BQ15" s="646"/>
      <c r="BR15" s="646"/>
      <c r="BS15" s="647" t="s">
        <v>231</v>
      </c>
      <c r="BT15" s="647"/>
      <c r="BU15" s="647"/>
      <c r="BV15" s="647"/>
      <c r="BW15" s="647"/>
      <c r="BX15" s="647"/>
      <c r="BY15" s="647"/>
      <c r="BZ15" s="647"/>
      <c r="CA15" s="647"/>
      <c r="CB15" s="687"/>
      <c r="CD15" s="605" t="s">
        <v>264</v>
      </c>
      <c r="CE15" s="606"/>
      <c r="CF15" s="606"/>
      <c r="CG15" s="606"/>
      <c r="CH15" s="606"/>
      <c r="CI15" s="606"/>
      <c r="CJ15" s="606"/>
      <c r="CK15" s="606"/>
      <c r="CL15" s="606"/>
      <c r="CM15" s="606"/>
      <c r="CN15" s="606"/>
      <c r="CO15" s="606"/>
      <c r="CP15" s="606"/>
      <c r="CQ15" s="607"/>
      <c r="CR15" s="608">
        <v>1523851</v>
      </c>
      <c r="CS15" s="609"/>
      <c r="CT15" s="609"/>
      <c r="CU15" s="609"/>
      <c r="CV15" s="609"/>
      <c r="CW15" s="609"/>
      <c r="CX15" s="609"/>
      <c r="CY15" s="610"/>
      <c r="CZ15" s="646">
        <v>13.9</v>
      </c>
      <c r="DA15" s="646"/>
      <c r="DB15" s="646"/>
      <c r="DC15" s="646"/>
      <c r="DD15" s="614">
        <v>656698</v>
      </c>
      <c r="DE15" s="609"/>
      <c r="DF15" s="609"/>
      <c r="DG15" s="609"/>
      <c r="DH15" s="609"/>
      <c r="DI15" s="609"/>
      <c r="DJ15" s="609"/>
      <c r="DK15" s="609"/>
      <c r="DL15" s="609"/>
      <c r="DM15" s="609"/>
      <c r="DN15" s="609"/>
      <c r="DO15" s="609"/>
      <c r="DP15" s="610"/>
      <c r="DQ15" s="614">
        <v>614834</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7294</v>
      </c>
      <c r="S16" s="609"/>
      <c r="T16" s="609"/>
      <c r="U16" s="609"/>
      <c r="V16" s="609"/>
      <c r="W16" s="609"/>
      <c r="X16" s="609"/>
      <c r="Y16" s="610"/>
      <c r="Z16" s="646">
        <v>0.1</v>
      </c>
      <c r="AA16" s="646"/>
      <c r="AB16" s="646"/>
      <c r="AC16" s="646"/>
      <c r="AD16" s="647">
        <v>7294</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131</v>
      </c>
      <c r="BH16" s="609"/>
      <c r="BI16" s="609"/>
      <c r="BJ16" s="609"/>
      <c r="BK16" s="609"/>
      <c r="BL16" s="609"/>
      <c r="BM16" s="609"/>
      <c r="BN16" s="610"/>
      <c r="BO16" s="646" t="s">
        <v>148</v>
      </c>
      <c r="BP16" s="646"/>
      <c r="BQ16" s="646"/>
      <c r="BR16" s="646"/>
      <c r="BS16" s="647" t="s">
        <v>131</v>
      </c>
      <c r="BT16" s="647"/>
      <c r="BU16" s="647"/>
      <c r="BV16" s="647"/>
      <c r="BW16" s="647"/>
      <c r="BX16" s="647"/>
      <c r="BY16" s="647"/>
      <c r="BZ16" s="647"/>
      <c r="CA16" s="647"/>
      <c r="CB16" s="687"/>
      <c r="CD16" s="605" t="s">
        <v>267</v>
      </c>
      <c r="CE16" s="606"/>
      <c r="CF16" s="606"/>
      <c r="CG16" s="606"/>
      <c r="CH16" s="606"/>
      <c r="CI16" s="606"/>
      <c r="CJ16" s="606"/>
      <c r="CK16" s="606"/>
      <c r="CL16" s="606"/>
      <c r="CM16" s="606"/>
      <c r="CN16" s="606"/>
      <c r="CO16" s="606"/>
      <c r="CP16" s="606"/>
      <c r="CQ16" s="607"/>
      <c r="CR16" s="608">
        <v>319</v>
      </c>
      <c r="CS16" s="609"/>
      <c r="CT16" s="609"/>
      <c r="CU16" s="609"/>
      <c r="CV16" s="609"/>
      <c r="CW16" s="609"/>
      <c r="CX16" s="609"/>
      <c r="CY16" s="610"/>
      <c r="CZ16" s="646">
        <v>0</v>
      </c>
      <c r="DA16" s="646"/>
      <c r="DB16" s="646"/>
      <c r="DC16" s="646"/>
      <c r="DD16" s="614" t="s">
        <v>231</v>
      </c>
      <c r="DE16" s="609"/>
      <c r="DF16" s="609"/>
      <c r="DG16" s="609"/>
      <c r="DH16" s="609"/>
      <c r="DI16" s="609"/>
      <c r="DJ16" s="609"/>
      <c r="DK16" s="609"/>
      <c r="DL16" s="609"/>
      <c r="DM16" s="609"/>
      <c r="DN16" s="609"/>
      <c r="DO16" s="609"/>
      <c r="DP16" s="610"/>
      <c r="DQ16" s="614">
        <v>319</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27593</v>
      </c>
      <c r="S17" s="609"/>
      <c r="T17" s="609"/>
      <c r="U17" s="609"/>
      <c r="V17" s="609"/>
      <c r="W17" s="609"/>
      <c r="X17" s="609"/>
      <c r="Y17" s="610"/>
      <c r="Z17" s="646">
        <v>0.2</v>
      </c>
      <c r="AA17" s="646"/>
      <c r="AB17" s="646"/>
      <c r="AC17" s="646"/>
      <c r="AD17" s="647">
        <v>27593</v>
      </c>
      <c r="AE17" s="647"/>
      <c r="AF17" s="647"/>
      <c r="AG17" s="647"/>
      <c r="AH17" s="647"/>
      <c r="AI17" s="647"/>
      <c r="AJ17" s="647"/>
      <c r="AK17" s="647"/>
      <c r="AL17" s="611">
        <v>0.5</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231</v>
      </c>
      <c r="BH17" s="609"/>
      <c r="BI17" s="609"/>
      <c r="BJ17" s="609"/>
      <c r="BK17" s="609"/>
      <c r="BL17" s="609"/>
      <c r="BM17" s="609"/>
      <c r="BN17" s="610"/>
      <c r="BO17" s="646" t="s">
        <v>148</v>
      </c>
      <c r="BP17" s="646"/>
      <c r="BQ17" s="646"/>
      <c r="BR17" s="646"/>
      <c r="BS17" s="647" t="s">
        <v>131</v>
      </c>
      <c r="BT17" s="647"/>
      <c r="BU17" s="647"/>
      <c r="BV17" s="647"/>
      <c r="BW17" s="647"/>
      <c r="BX17" s="647"/>
      <c r="BY17" s="647"/>
      <c r="BZ17" s="647"/>
      <c r="CA17" s="647"/>
      <c r="CB17" s="687"/>
      <c r="CD17" s="605" t="s">
        <v>270</v>
      </c>
      <c r="CE17" s="606"/>
      <c r="CF17" s="606"/>
      <c r="CG17" s="606"/>
      <c r="CH17" s="606"/>
      <c r="CI17" s="606"/>
      <c r="CJ17" s="606"/>
      <c r="CK17" s="606"/>
      <c r="CL17" s="606"/>
      <c r="CM17" s="606"/>
      <c r="CN17" s="606"/>
      <c r="CO17" s="606"/>
      <c r="CP17" s="606"/>
      <c r="CQ17" s="607"/>
      <c r="CR17" s="608">
        <v>1055124</v>
      </c>
      <c r="CS17" s="609"/>
      <c r="CT17" s="609"/>
      <c r="CU17" s="609"/>
      <c r="CV17" s="609"/>
      <c r="CW17" s="609"/>
      <c r="CX17" s="609"/>
      <c r="CY17" s="610"/>
      <c r="CZ17" s="646">
        <v>9.6</v>
      </c>
      <c r="DA17" s="646"/>
      <c r="DB17" s="646"/>
      <c r="DC17" s="646"/>
      <c r="DD17" s="614" t="s">
        <v>131</v>
      </c>
      <c r="DE17" s="609"/>
      <c r="DF17" s="609"/>
      <c r="DG17" s="609"/>
      <c r="DH17" s="609"/>
      <c r="DI17" s="609"/>
      <c r="DJ17" s="609"/>
      <c r="DK17" s="609"/>
      <c r="DL17" s="609"/>
      <c r="DM17" s="609"/>
      <c r="DN17" s="609"/>
      <c r="DO17" s="609"/>
      <c r="DP17" s="610"/>
      <c r="DQ17" s="614">
        <v>1055124</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v>7010</v>
      </c>
      <c r="S18" s="609"/>
      <c r="T18" s="609"/>
      <c r="U18" s="609"/>
      <c r="V18" s="609"/>
      <c r="W18" s="609"/>
      <c r="X18" s="609"/>
      <c r="Y18" s="610"/>
      <c r="Z18" s="646">
        <v>0.1</v>
      </c>
      <c r="AA18" s="646"/>
      <c r="AB18" s="646"/>
      <c r="AC18" s="646"/>
      <c r="AD18" s="647">
        <v>7010</v>
      </c>
      <c r="AE18" s="647"/>
      <c r="AF18" s="647"/>
      <c r="AG18" s="647"/>
      <c r="AH18" s="647"/>
      <c r="AI18" s="647"/>
      <c r="AJ18" s="647"/>
      <c r="AK18" s="647"/>
      <c r="AL18" s="611">
        <v>0.1</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131</v>
      </c>
      <c r="BH18" s="609"/>
      <c r="BI18" s="609"/>
      <c r="BJ18" s="609"/>
      <c r="BK18" s="609"/>
      <c r="BL18" s="609"/>
      <c r="BM18" s="609"/>
      <c r="BN18" s="610"/>
      <c r="BO18" s="646" t="s">
        <v>131</v>
      </c>
      <c r="BP18" s="646"/>
      <c r="BQ18" s="646"/>
      <c r="BR18" s="646"/>
      <c r="BS18" s="647" t="s">
        <v>131</v>
      </c>
      <c r="BT18" s="647"/>
      <c r="BU18" s="647"/>
      <c r="BV18" s="647"/>
      <c r="BW18" s="647"/>
      <c r="BX18" s="647"/>
      <c r="BY18" s="647"/>
      <c r="BZ18" s="647"/>
      <c r="CA18" s="647"/>
      <c r="CB18" s="687"/>
      <c r="CD18" s="605" t="s">
        <v>273</v>
      </c>
      <c r="CE18" s="606"/>
      <c r="CF18" s="606"/>
      <c r="CG18" s="606"/>
      <c r="CH18" s="606"/>
      <c r="CI18" s="606"/>
      <c r="CJ18" s="606"/>
      <c r="CK18" s="606"/>
      <c r="CL18" s="606"/>
      <c r="CM18" s="606"/>
      <c r="CN18" s="606"/>
      <c r="CO18" s="606"/>
      <c r="CP18" s="606"/>
      <c r="CQ18" s="607"/>
      <c r="CR18" s="608" t="s">
        <v>131</v>
      </c>
      <c r="CS18" s="609"/>
      <c r="CT18" s="609"/>
      <c r="CU18" s="609"/>
      <c r="CV18" s="609"/>
      <c r="CW18" s="609"/>
      <c r="CX18" s="609"/>
      <c r="CY18" s="610"/>
      <c r="CZ18" s="646" t="s">
        <v>131</v>
      </c>
      <c r="DA18" s="646"/>
      <c r="DB18" s="646"/>
      <c r="DC18" s="646"/>
      <c r="DD18" s="614" t="s">
        <v>131</v>
      </c>
      <c r="DE18" s="609"/>
      <c r="DF18" s="609"/>
      <c r="DG18" s="609"/>
      <c r="DH18" s="609"/>
      <c r="DI18" s="609"/>
      <c r="DJ18" s="609"/>
      <c r="DK18" s="609"/>
      <c r="DL18" s="609"/>
      <c r="DM18" s="609"/>
      <c r="DN18" s="609"/>
      <c r="DO18" s="609"/>
      <c r="DP18" s="610"/>
      <c r="DQ18" s="614" t="s">
        <v>131</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v>6585</v>
      </c>
      <c r="S19" s="609"/>
      <c r="T19" s="609"/>
      <c r="U19" s="609"/>
      <c r="V19" s="609"/>
      <c r="W19" s="609"/>
      <c r="X19" s="609"/>
      <c r="Y19" s="610"/>
      <c r="Z19" s="646">
        <v>0.1</v>
      </c>
      <c r="AA19" s="646"/>
      <c r="AB19" s="646"/>
      <c r="AC19" s="646"/>
      <c r="AD19" s="647">
        <v>6585</v>
      </c>
      <c r="AE19" s="647"/>
      <c r="AF19" s="647"/>
      <c r="AG19" s="647"/>
      <c r="AH19" s="647"/>
      <c r="AI19" s="647"/>
      <c r="AJ19" s="647"/>
      <c r="AK19" s="647"/>
      <c r="AL19" s="611">
        <v>0.1</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8073</v>
      </c>
      <c r="BH19" s="609"/>
      <c r="BI19" s="609"/>
      <c r="BJ19" s="609"/>
      <c r="BK19" s="609"/>
      <c r="BL19" s="609"/>
      <c r="BM19" s="609"/>
      <c r="BN19" s="610"/>
      <c r="BO19" s="646">
        <v>0.5</v>
      </c>
      <c r="BP19" s="646"/>
      <c r="BQ19" s="646"/>
      <c r="BR19" s="646"/>
      <c r="BS19" s="647" t="s">
        <v>231</v>
      </c>
      <c r="BT19" s="647"/>
      <c r="BU19" s="647"/>
      <c r="BV19" s="647"/>
      <c r="BW19" s="647"/>
      <c r="BX19" s="647"/>
      <c r="BY19" s="647"/>
      <c r="BZ19" s="647"/>
      <c r="CA19" s="647"/>
      <c r="CB19" s="687"/>
      <c r="CD19" s="605" t="s">
        <v>276</v>
      </c>
      <c r="CE19" s="606"/>
      <c r="CF19" s="606"/>
      <c r="CG19" s="606"/>
      <c r="CH19" s="606"/>
      <c r="CI19" s="606"/>
      <c r="CJ19" s="606"/>
      <c r="CK19" s="606"/>
      <c r="CL19" s="606"/>
      <c r="CM19" s="606"/>
      <c r="CN19" s="606"/>
      <c r="CO19" s="606"/>
      <c r="CP19" s="606"/>
      <c r="CQ19" s="607"/>
      <c r="CR19" s="608" t="s">
        <v>131</v>
      </c>
      <c r="CS19" s="609"/>
      <c r="CT19" s="609"/>
      <c r="CU19" s="609"/>
      <c r="CV19" s="609"/>
      <c r="CW19" s="609"/>
      <c r="CX19" s="609"/>
      <c r="CY19" s="610"/>
      <c r="CZ19" s="646" t="s">
        <v>131</v>
      </c>
      <c r="DA19" s="646"/>
      <c r="DB19" s="646"/>
      <c r="DC19" s="646"/>
      <c r="DD19" s="614" t="s">
        <v>131</v>
      </c>
      <c r="DE19" s="609"/>
      <c r="DF19" s="609"/>
      <c r="DG19" s="609"/>
      <c r="DH19" s="609"/>
      <c r="DI19" s="609"/>
      <c r="DJ19" s="609"/>
      <c r="DK19" s="609"/>
      <c r="DL19" s="609"/>
      <c r="DM19" s="609"/>
      <c r="DN19" s="609"/>
      <c r="DO19" s="609"/>
      <c r="DP19" s="610"/>
      <c r="DQ19" s="614" t="s">
        <v>131</v>
      </c>
      <c r="DR19" s="609"/>
      <c r="DS19" s="609"/>
      <c r="DT19" s="609"/>
      <c r="DU19" s="609"/>
      <c r="DV19" s="609"/>
      <c r="DW19" s="609"/>
      <c r="DX19" s="609"/>
      <c r="DY19" s="609"/>
      <c r="DZ19" s="609"/>
      <c r="EA19" s="609"/>
      <c r="EB19" s="609"/>
      <c r="EC19" s="645"/>
    </row>
    <row r="20" spans="2:133" ht="11.25" customHeight="1" x14ac:dyDescent="0.2">
      <c r="B20" s="675" t="s">
        <v>277</v>
      </c>
      <c r="C20" s="676"/>
      <c r="D20" s="676"/>
      <c r="E20" s="676"/>
      <c r="F20" s="676"/>
      <c r="G20" s="676"/>
      <c r="H20" s="676"/>
      <c r="I20" s="676"/>
      <c r="J20" s="676"/>
      <c r="K20" s="676"/>
      <c r="L20" s="676"/>
      <c r="M20" s="676"/>
      <c r="N20" s="676"/>
      <c r="O20" s="676"/>
      <c r="P20" s="676"/>
      <c r="Q20" s="677"/>
      <c r="R20" s="608">
        <v>425</v>
      </c>
      <c r="S20" s="609"/>
      <c r="T20" s="609"/>
      <c r="U20" s="609"/>
      <c r="V20" s="609"/>
      <c r="W20" s="609"/>
      <c r="X20" s="609"/>
      <c r="Y20" s="610"/>
      <c r="Z20" s="646">
        <v>0</v>
      </c>
      <c r="AA20" s="646"/>
      <c r="AB20" s="646"/>
      <c r="AC20" s="646"/>
      <c r="AD20" s="647">
        <v>425</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8073</v>
      </c>
      <c r="BH20" s="609"/>
      <c r="BI20" s="609"/>
      <c r="BJ20" s="609"/>
      <c r="BK20" s="609"/>
      <c r="BL20" s="609"/>
      <c r="BM20" s="609"/>
      <c r="BN20" s="610"/>
      <c r="BO20" s="646">
        <v>0.5</v>
      </c>
      <c r="BP20" s="646"/>
      <c r="BQ20" s="646"/>
      <c r="BR20" s="646"/>
      <c r="BS20" s="647" t="s">
        <v>131</v>
      </c>
      <c r="BT20" s="647"/>
      <c r="BU20" s="647"/>
      <c r="BV20" s="647"/>
      <c r="BW20" s="647"/>
      <c r="BX20" s="647"/>
      <c r="BY20" s="647"/>
      <c r="BZ20" s="647"/>
      <c r="CA20" s="647"/>
      <c r="CB20" s="687"/>
      <c r="CD20" s="605" t="s">
        <v>279</v>
      </c>
      <c r="CE20" s="606"/>
      <c r="CF20" s="606"/>
      <c r="CG20" s="606"/>
      <c r="CH20" s="606"/>
      <c r="CI20" s="606"/>
      <c r="CJ20" s="606"/>
      <c r="CK20" s="606"/>
      <c r="CL20" s="606"/>
      <c r="CM20" s="606"/>
      <c r="CN20" s="606"/>
      <c r="CO20" s="606"/>
      <c r="CP20" s="606"/>
      <c r="CQ20" s="607"/>
      <c r="CR20" s="608">
        <v>10942502</v>
      </c>
      <c r="CS20" s="609"/>
      <c r="CT20" s="609"/>
      <c r="CU20" s="609"/>
      <c r="CV20" s="609"/>
      <c r="CW20" s="609"/>
      <c r="CX20" s="609"/>
      <c r="CY20" s="610"/>
      <c r="CZ20" s="646">
        <v>100</v>
      </c>
      <c r="DA20" s="646"/>
      <c r="DB20" s="646"/>
      <c r="DC20" s="646"/>
      <c r="DD20" s="614">
        <v>1716149</v>
      </c>
      <c r="DE20" s="609"/>
      <c r="DF20" s="609"/>
      <c r="DG20" s="609"/>
      <c r="DH20" s="609"/>
      <c r="DI20" s="609"/>
      <c r="DJ20" s="609"/>
      <c r="DK20" s="609"/>
      <c r="DL20" s="609"/>
      <c r="DM20" s="609"/>
      <c r="DN20" s="609"/>
      <c r="DO20" s="609"/>
      <c r="DP20" s="610"/>
      <c r="DQ20" s="614">
        <v>6192473</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4361769</v>
      </c>
      <c r="S21" s="609"/>
      <c r="T21" s="609"/>
      <c r="U21" s="609"/>
      <c r="V21" s="609"/>
      <c r="W21" s="609"/>
      <c r="X21" s="609"/>
      <c r="Y21" s="610"/>
      <c r="Z21" s="646">
        <v>36.299999999999997</v>
      </c>
      <c r="AA21" s="646"/>
      <c r="AB21" s="646"/>
      <c r="AC21" s="646"/>
      <c r="AD21" s="647">
        <v>3821498</v>
      </c>
      <c r="AE21" s="647"/>
      <c r="AF21" s="647"/>
      <c r="AG21" s="647"/>
      <c r="AH21" s="647"/>
      <c r="AI21" s="647"/>
      <c r="AJ21" s="647"/>
      <c r="AK21" s="647"/>
      <c r="AL21" s="611">
        <v>65.900000000000006</v>
      </c>
      <c r="AM21" s="612"/>
      <c r="AN21" s="612"/>
      <c r="AO21" s="648"/>
      <c r="AP21" s="605" t="s">
        <v>281</v>
      </c>
      <c r="AQ21" s="685"/>
      <c r="AR21" s="685"/>
      <c r="AS21" s="685"/>
      <c r="AT21" s="685"/>
      <c r="AU21" s="685"/>
      <c r="AV21" s="685"/>
      <c r="AW21" s="685"/>
      <c r="AX21" s="685"/>
      <c r="AY21" s="685"/>
      <c r="AZ21" s="685"/>
      <c r="BA21" s="685"/>
      <c r="BB21" s="685"/>
      <c r="BC21" s="685"/>
      <c r="BD21" s="685"/>
      <c r="BE21" s="685"/>
      <c r="BF21" s="686"/>
      <c r="BG21" s="608">
        <v>8073</v>
      </c>
      <c r="BH21" s="609"/>
      <c r="BI21" s="609"/>
      <c r="BJ21" s="609"/>
      <c r="BK21" s="609"/>
      <c r="BL21" s="609"/>
      <c r="BM21" s="609"/>
      <c r="BN21" s="610"/>
      <c r="BO21" s="646">
        <v>0.5</v>
      </c>
      <c r="BP21" s="646"/>
      <c r="BQ21" s="646"/>
      <c r="BR21" s="646"/>
      <c r="BS21" s="647" t="s">
        <v>131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3821498</v>
      </c>
      <c r="S22" s="609"/>
      <c r="T22" s="609"/>
      <c r="U22" s="609"/>
      <c r="V22" s="609"/>
      <c r="W22" s="609"/>
      <c r="X22" s="609"/>
      <c r="Y22" s="610"/>
      <c r="Z22" s="646">
        <v>31.8</v>
      </c>
      <c r="AA22" s="646"/>
      <c r="AB22" s="646"/>
      <c r="AC22" s="646"/>
      <c r="AD22" s="647">
        <v>3821498</v>
      </c>
      <c r="AE22" s="647"/>
      <c r="AF22" s="647"/>
      <c r="AG22" s="647"/>
      <c r="AH22" s="647"/>
      <c r="AI22" s="647"/>
      <c r="AJ22" s="647"/>
      <c r="AK22" s="647"/>
      <c r="AL22" s="611">
        <v>65.900000000000006</v>
      </c>
      <c r="AM22" s="612"/>
      <c r="AN22" s="612"/>
      <c r="AO22" s="648"/>
      <c r="AP22" s="605" t="s">
        <v>283</v>
      </c>
      <c r="AQ22" s="685"/>
      <c r="AR22" s="685"/>
      <c r="AS22" s="685"/>
      <c r="AT22" s="685"/>
      <c r="AU22" s="685"/>
      <c r="AV22" s="685"/>
      <c r="AW22" s="685"/>
      <c r="AX22" s="685"/>
      <c r="AY22" s="685"/>
      <c r="AZ22" s="685"/>
      <c r="BA22" s="685"/>
      <c r="BB22" s="685"/>
      <c r="BC22" s="685"/>
      <c r="BD22" s="685"/>
      <c r="BE22" s="685"/>
      <c r="BF22" s="686"/>
      <c r="BG22" s="608" t="s">
        <v>131</v>
      </c>
      <c r="BH22" s="609"/>
      <c r="BI22" s="609"/>
      <c r="BJ22" s="609"/>
      <c r="BK22" s="609"/>
      <c r="BL22" s="609"/>
      <c r="BM22" s="609"/>
      <c r="BN22" s="610"/>
      <c r="BO22" s="646" t="s">
        <v>131</v>
      </c>
      <c r="BP22" s="646"/>
      <c r="BQ22" s="646"/>
      <c r="BR22" s="646"/>
      <c r="BS22" s="647" t="s">
        <v>131</v>
      </c>
      <c r="BT22" s="647"/>
      <c r="BU22" s="647"/>
      <c r="BV22" s="647"/>
      <c r="BW22" s="647"/>
      <c r="BX22" s="647"/>
      <c r="BY22" s="647"/>
      <c r="BZ22" s="647"/>
      <c r="CA22" s="647"/>
      <c r="CB22" s="687"/>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285</v>
      </c>
      <c r="C23" s="606"/>
      <c r="D23" s="606"/>
      <c r="E23" s="606"/>
      <c r="F23" s="606"/>
      <c r="G23" s="606"/>
      <c r="H23" s="606"/>
      <c r="I23" s="606"/>
      <c r="J23" s="606"/>
      <c r="K23" s="606"/>
      <c r="L23" s="606"/>
      <c r="M23" s="606"/>
      <c r="N23" s="606"/>
      <c r="O23" s="606"/>
      <c r="P23" s="606"/>
      <c r="Q23" s="607"/>
      <c r="R23" s="608">
        <v>540271</v>
      </c>
      <c r="S23" s="609"/>
      <c r="T23" s="609"/>
      <c r="U23" s="609"/>
      <c r="V23" s="609"/>
      <c r="W23" s="609"/>
      <c r="X23" s="609"/>
      <c r="Y23" s="610"/>
      <c r="Z23" s="646">
        <v>4.5</v>
      </c>
      <c r="AA23" s="646"/>
      <c r="AB23" s="646"/>
      <c r="AC23" s="646"/>
      <c r="AD23" s="647" t="s">
        <v>131</v>
      </c>
      <c r="AE23" s="647"/>
      <c r="AF23" s="647"/>
      <c r="AG23" s="647"/>
      <c r="AH23" s="647"/>
      <c r="AI23" s="647"/>
      <c r="AJ23" s="647"/>
      <c r="AK23" s="647"/>
      <c r="AL23" s="611" t="s">
        <v>131</v>
      </c>
      <c r="AM23" s="612"/>
      <c r="AN23" s="612"/>
      <c r="AO23" s="648"/>
      <c r="AP23" s="605" t="s">
        <v>286</v>
      </c>
      <c r="AQ23" s="685"/>
      <c r="AR23" s="685"/>
      <c r="AS23" s="685"/>
      <c r="AT23" s="685"/>
      <c r="AU23" s="685"/>
      <c r="AV23" s="685"/>
      <c r="AW23" s="685"/>
      <c r="AX23" s="685"/>
      <c r="AY23" s="685"/>
      <c r="AZ23" s="685"/>
      <c r="BA23" s="685"/>
      <c r="BB23" s="685"/>
      <c r="BC23" s="685"/>
      <c r="BD23" s="685"/>
      <c r="BE23" s="685"/>
      <c r="BF23" s="686"/>
      <c r="BG23" s="608" t="s">
        <v>131</v>
      </c>
      <c r="BH23" s="609"/>
      <c r="BI23" s="609"/>
      <c r="BJ23" s="609"/>
      <c r="BK23" s="609"/>
      <c r="BL23" s="609"/>
      <c r="BM23" s="609"/>
      <c r="BN23" s="610"/>
      <c r="BO23" s="646" t="s">
        <v>131</v>
      </c>
      <c r="BP23" s="646"/>
      <c r="BQ23" s="646"/>
      <c r="BR23" s="646"/>
      <c r="BS23" s="647" t="s">
        <v>148</v>
      </c>
      <c r="BT23" s="647"/>
      <c r="BU23" s="647"/>
      <c r="BV23" s="647"/>
      <c r="BW23" s="647"/>
      <c r="BX23" s="647"/>
      <c r="BY23" s="647"/>
      <c r="BZ23" s="647"/>
      <c r="CA23" s="647"/>
      <c r="CB23" s="687"/>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2">
      <c r="B24" s="605" t="s">
        <v>292</v>
      </c>
      <c r="C24" s="606"/>
      <c r="D24" s="606"/>
      <c r="E24" s="606"/>
      <c r="F24" s="606"/>
      <c r="G24" s="606"/>
      <c r="H24" s="606"/>
      <c r="I24" s="606"/>
      <c r="J24" s="606"/>
      <c r="K24" s="606"/>
      <c r="L24" s="606"/>
      <c r="M24" s="606"/>
      <c r="N24" s="606"/>
      <c r="O24" s="606"/>
      <c r="P24" s="606"/>
      <c r="Q24" s="607"/>
      <c r="R24" s="608" t="s">
        <v>131</v>
      </c>
      <c r="S24" s="609"/>
      <c r="T24" s="609"/>
      <c r="U24" s="609"/>
      <c r="V24" s="609"/>
      <c r="W24" s="609"/>
      <c r="X24" s="609"/>
      <c r="Y24" s="610"/>
      <c r="Z24" s="646" t="s">
        <v>231</v>
      </c>
      <c r="AA24" s="646"/>
      <c r="AB24" s="646"/>
      <c r="AC24" s="646"/>
      <c r="AD24" s="647" t="s">
        <v>131</v>
      </c>
      <c r="AE24" s="647"/>
      <c r="AF24" s="647"/>
      <c r="AG24" s="647"/>
      <c r="AH24" s="647"/>
      <c r="AI24" s="647"/>
      <c r="AJ24" s="647"/>
      <c r="AK24" s="647"/>
      <c r="AL24" s="611" t="s">
        <v>131</v>
      </c>
      <c r="AM24" s="612"/>
      <c r="AN24" s="612"/>
      <c r="AO24" s="648"/>
      <c r="AP24" s="605" t="s">
        <v>293</v>
      </c>
      <c r="AQ24" s="685"/>
      <c r="AR24" s="685"/>
      <c r="AS24" s="685"/>
      <c r="AT24" s="685"/>
      <c r="AU24" s="685"/>
      <c r="AV24" s="685"/>
      <c r="AW24" s="685"/>
      <c r="AX24" s="685"/>
      <c r="AY24" s="685"/>
      <c r="AZ24" s="685"/>
      <c r="BA24" s="685"/>
      <c r="BB24" s="685"/>
      <c r="BC24" s="685"/>
      <c r="BD24" s="685"/>
      <c r="BE24" s="685"/>
      <c r="BF24" s="686"/>
      <c r="BG24" s="608" t="s">
        <v>131</v>
      </c>
      <c r="BH24" s="609"/>
      <c r="BI24" s="609"/>
      <c r="BJ24" s="609"/>
      <c r="BK24" s="609"/>
      <c r="BL24" s="609"/>
      <c r="BM24" s="609"/>
      <c r="BN24" s="610"/>
      <c r="BO24" s="646" t="s">
        <v>131</v>
      </c>
      <c r="BP24" s="646"/>
      <c r="BQ24" s="646"/>
      <c r="BR24" s="646"/>
      <c r="BS24" s="647" t="s">
        <v>148</v>
      </c>
      <c r="BT24" s="647"/>
      <c r="BU24" s="647"/>
      <c r="BV24" s="647"/>
      <c r="BW24" s="647"/>
      <c r="BX24" s="647"/>
      <c r="BY24" s="647"/>
      <c r="BZ24" s="647"/>
      <c r="CA24" s="647"/>
      <c r="CB24" s="687"/>
      <c r="CD24" s="666" t="s">
        <v>294</v>
      </c>
      <c r="CE24" s="667"/>
      <c r="CF24" s="667"/>
      <c r="CG24" s="667"/>
      <c r="CH24" s="667"/>
      <c r="CI24" s="667"/>
      <c r="CJ24" s="667"/>
      <c r="CK24" s="667"/>
      <c r="CL24" s="667"/>
      <c r="CM24" s="667"/>
      <c r="CN24" s="667"/>
      <c r="CO24" s="667"/>
      <c r="CP24" s="667"/>
      <c r="CQ24" s="668"/>
      <c r="CR24" s="663">
        <v>3890697</v>
      </c>
      <c r="CS24" s="664"/>
      <c r="CT24" s="664"/>
      <c r="CU24" s="664"/>
      <c r="CV24" s="664"/>
      <c r="CW24" s="664"/>
      <c r="CX24" s="664"/>
      <c r="CY24" s="689"/>
      <c r="CZ24" s="690">
        <v>35.6</v>
      </c>
      <c r="DA24" s="672"/>
      <c r="DB24" s="672"/>
      <c r="DC24" s="692"/>
      <c r="DD24" s="688">
        <v>2895725</v>
      </c>
      <c r="DE24" s="664"/>
      <c r="DF24" s="664"/>
      <c r="DG24" s="664"/>
      <c r="DH24" s="664"/>
      <c r="DI24" s="664"/>
      <c r="DJ24" s="664"/>
      <c r="DK24" s="689"/>
      <c r="DL24" s="688">
        <v>2752178</v>
      </c>
      <c r="DM24" s="664"/>
      <c r="DN24" s="664"/>
      <c r="DO24" s="664"/>
      <c r="DP24" s="664"/>
      <c r="DQ24" s="664"/>
      <c r="DR24" s="664"/>
      <c r="DS24" s="664"/>
      <c r="DT24" s="664"/>
      <c r="DU24" s="664"/>
      <c r="DV24" s="689"/>
      <c r="DW24" s="690">
        <v>47.4</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6332892</v>
      </c>
      <c r="S25" s="609"/>
      <c r="T25" s="609"/>
      <c r="U25" s="609"/>
      <c r="V25" s="609"/>
      <c r="W25" s="609"/>
      <c r="X25" s="609"/>
      <c r="Y25" s="610"/>
      <c r="Z25" s="646">
        <v>52.7</v>
      </c>
      <c r="AA25" s="646"/>
      <c r="AB25" s="646"/>
      <c r="AC25" s="646"/>
      <c r="AD25" s="647">
        <v>5792621</v>
      </c>
      <c r="AE25" s="647"/>
      <c r="AF25" s="647"/>
      <c r="AG25" s="647"/>
      <c r="AH25" s="647"/>
      <c r="AI25" s="647"/>
      <c r="AJ25" s="647"/>
      <c r="AK25" s="647"/>
      <c r="AL25" s="611">
        <v>99.8</v>
      </c>
      <c r="AM25" s="612"/>
      <c r="AN25" s="612"/>
      <c r="AO25" s="648"/>
      <c r="AP25" s="605" t="s">
        <v>296</v>
      </c>
      <c r="AQ25" s="685"/>
      <c r="AR25" s="685"/>
      <c r="AS25" s="685"/>
      <c r="AT25" s="685"/>
      <c r="AU25" s="685"/>
      <c r="AV25" s="685"/>
      <c r="AW25" s="685"/>
      <c r="AX25" s="685"/>
      <c r="AY25" s="685"/>
      <c r="AZ25" s="685"/>
      <c r="BA25" s="685"/>
      <c r="BB25" s="685"/>
      <c r="BC25" s="685"/>
      <c r="BD25" s="685"/>
      <c r="BE25" s="685"/>
      <c r="BF25" s="686"/>
      <c r="BG25" s="608" t="s">
        <v>131</v>
      </c>
      <c r="BH25" s="609"/>
      <c r="BI25" s="609"/>
      <c r="BJ25" s="609"/>
      <c r="BK25" s="609"/>
      <c r="BL25" s="609"/>
      <c r="BM25" s="609"/>
      <c r="BN25" s="610"/>
      <c r="BO25" s="646" t="s">
        <v>231</v>
      </c>
      <c r="BP25" s="646"/>
      <c r="BQ25" s="646"/>
      <c r="BR25" s="646"/>
      <c r="BS25" s="647" t="s">
        <v>131</v>
      </c>
      <c r="BT25" s="647"/>
      <c r="BU25" s="647"/>
      <c r="BV25" s="647"/>
      <c r="BW25" s="647"/>
      <c r="BX25" s="647"/>
      <c r="BY25" s="647"/>
      <c r="BZ25" s="647"/>
      <c r="CA25" s="647"/>
      <c r="CB25" s="687"/>
      <c r="CD25" s="605" t="s">
        <v>297</v>
      </c>
      <c r="CE25" s="606"/>
      <c r="CF25" s="606"/>
      <c r="CG25" s="606"/>
      <c r="CH25" s="606"/>
      <c r="CI25" s="606"/>
      <c r="CJ25" s="606"/>
      <c r="CK25" s="606"/>
      <c r="CL25" s="606"/>
      <c r="CM25" s="606"/>
      <c r="CN25" s="606"/>
      <c r="CO25" s="606"/>
      <c r="CP25" s="606"/>
      <c r="CQ25" s="607"/>
      <c r="CR25" s="608">
        <v>1758428</v>
      </c>
      <c r="CS25" s="621"/>
      <c r="CT25" s="621"/>
      <c r="CU25" s="621"/>
      <c r="CV25" s="621"/>
      <c r="CW25" s="621"/>
      <c r="CX25" s="621"/>
      <c r="CY25" s="622"/>
      <c r="CZ25" s="611">
        <v>16.100000000000001</v>
      </c>
      <c r="DA25" s="623"/>
      <c r="DB25" s="623"/>
      <c r="DC25" s="624"/>
      <c r="DD25" s="614">
        <v>1501085</v>
      </c>
      <c r="DE25" s="621"/>
      <c r="DF25" s="621"/>
      <c r="DG25" s="621"/>
      <c r="DH25" s="621"/>
      <c r="DI25" s="621"/>
      <c r="DJ25" s="621"/>
      <c r="DK25" s="622"/>
      <c r="DL25" s="614">
        <v>1453067</v>
      </c>
      <c r="DM25" s="621"/>
      <c r="DN25" s="621"/>
      <c r="DO25" s="621"/>
      <c r="DP25" s="621"/>
      <c r="DQ25" s="621"/>
      <c r="DR25" s="621"/>
      <c r="DS25" s="621"/>
      <c r="DT25" s="621"/>
      <c r="DU25" s="621"/>
      <c r="DV25" s="622"/>
      <c r="DW25" s="611">
        <v>25</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v>1059</v>
      </c>
      <c r="S26" s="609"/>
      <c r="T26" s="609"/>
      <c r="U26" s="609"/>
      <c r="V26" s="609"/>
      <c r="W26" s="609"/>
      <c r="X26" s="609"/>
      <c r="Y26" s="610"/>
      <c r="Z26" s="646">
        <v>0</v>
      </c>
      <c r="AA26" s="646"/>
      <c r="AB26" s="646"/>
      <c r="AC26" s="646"/>
      <c r="AD26" s="647">
        <v>1059</v>
      </c>
      <c r="AE26" s="647"/>
      <c r="AF26" s="647"/>
      <c r="AG26" s="647"/>
      <c r="AH26" s="647"/>
      <c r="AI26" s="647"/>
      <c r="AJ26" s="647"/>
      <c r="AK26" s="647"/>
      <c r="AL26" s="611">
        <v>0</v>
      </c>
      <c r="AM26" s="612"/>
      <c r="AN26" s="612"/>
      <c r="AO26" s="648"/>
      <c r="AP26" s="605" t="s">
        <v>299</v>
      </c>
      <c r="AQ26" s="685"/>
      <c r="AR26" s="685"/>
      <c r="AS26" s="685"/>
      <c r="AT26" s="685"/>
      <c r="AU26" s="685"/>
      <c r="AV26" s="685"/>
      <c r="AW26" s="685"/>
      <c r="AX26" s="685"/>
      <c r="AY26" s="685"/>
      <c r="AZ26" s="685"/>
      <c r="BA26" s="685"/>
      <c r="BB26" s="685"/>
      <c r="BC26" s="685"/>
      <c r="BD26" s="685"/>
      <c r="BE26" s="685"/>
      <c r="BF26" s="686"/>
      <c r="BG26" s="608" t="s">
        <v>131</v>
      </c>
      <c r="BH26" s="609"/>
      <c r="BI26" s="609"/>
      <c r="BJ26" s="609"/>
      <c r="BK26" s="609"/>
      <c r="BL26" s="609"/>
      <c r="BM26" s="609"/>
      <c r="BN26" s="610"/>
      <c r="BO26" s="646" t="s">
        <v>148</v>
      </c>
      <c r="BP26" s="646"/>
      <c r="BQ26" s="646"/>
      <c r="BR26" s="646"/>
      <c r="BS26" s="647" t="s">
        <v>231</v>
      </c>
      <c r="BT26" s="647"/>
      <c r="BU26" s="647"/>
      <c r="BV26" s="647"/>
      <c r="BW26" s="647"/>
      <c r="BX26" s="647"/>
      <c r="BY26" s="647"/>
      <c r="BZ26" s="647"/>
      <c r="CA26" s="647"/>
      <c r="CB26" s="687"/>
      <c r="CD26" s="605" t="s">
        <v>300</v>
      </c>
      <c r="CE26" s="606"/>
      <c r="CF26" s="606"/>
      <c r="CG26" s="606"/>
      <c r="CH26" s="606"/>
      <c r="CI26" s="606"/>
      <c r="CJ26" s="606"/>
      <c r="CK26" s="606"/>
      <c r="CL26" s="606"/>
      <c r="CM26" s="606"/>
      <c r="CN26" s="606"/>
      <c r="CO26" s="606"/>
      <c r="CP26" s="606"/>
      <c r="CQ26" s="607"/>
      <c r="CR26" s="608">
        <v>898759</v>
      </c>
      <c r="CS26" s="609"/>
      <c r="CT26" s="609"/>
      <c r="CU26" s="609"/>
      <c r="CV26" s="609"/>
      <c r="CW26" s="609"/>
      <c r="CX26" s="609"/>
      <c r="CY26" s="610"/>
      <c r="CZ26" s="611">
        <v>8.1999999999999993</v>
      </c>
      <c r="DA26" s="623"/>
      <c r="DB26" s="623"/>
      <c r="DC26" s="624"/>
      <c r="DD26" s="614">
        <v>737239</v>
      </c>
      <c r="DE26" s="609"/>
      <c r="DF26" s="609"/>
      <c r="DG26" s="609"/>
      <c r="DH26" s="609"/>
      <c r="DI26" s="609"/>
      <c r="DJ26" s="609"/>
      <c r="DK26" s="610"/>
      <c r="DL26" s="614" t="s">
        <v>131</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138469</v>
      </c>
      <c r="S27" s="609"/>
      <c r="T27" s="609"/>
      <c r="U27" s="609"/>
      <c r="V27" s="609"/>
      <c r="W27" s="609"/>
      <c r="X27" s="609"/>
      <c r="Y27" s="610"/>
      <c r="Z27" s="646">
        <v>1.2</v>
      </c>
      <c r="AA27" s="646"/>
      <c r="AB27" s="646"/>
      <c r="AC27" s="646"/>
      <c r="AD27" s="647" t="s">
        <v>148</v>
      </c>
      <c r="AE27" s="647"/>
      <c r="AF27" s="647"/>
      <c r="AG27" s="647"/>
      <c r="AH27" s="647"/>
      <c r="AI27" s="647"/>
      <c r="AJ27" s="647"/>
      <c r="AK27" s="647"/>
      <c r="AL27" s="611" t="s">
        <v>131</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1484603</v>
      </c>
      <c r="BH27" s="609"/>
      <c r="BI27" s="609"/>
      <c r="BJ27" s="609"/>
      <c r="BK27" s="609"/>
      <c r="BL27" s="609"/>
      <c r="BM27" s="609"/>
      <c r="BN27" s="610"/>
      <c r="BO27" s="646">
        <v>100</v>
      </c>
      <c r="BP27" s="646"/>
      <c r="BQ27" s="646"/>
      <c r="BR27" s="646"/>
      <c r="BS27" s="647" t="s">
        <v>131</v>
      </c>
      <c r="BT27" s="647"/>
      <c r="BU27" s="647"/>
      <c r="BV27" s="647"/>
      <c r="BW27" s="647"/>
      <c r="BX27" s="647"/>
      <c r="BY27" s="647"/>
      <c r="BZ27" s="647"/>
      <c r="CA27" s="647"/>
      <c r="CB27" s="687"/>
      <c r="CD27" s="605" t="s">
        <v>303</v>
      </c>
      <c r="CE27" s="606"/>
      <c r="CF27" s="606"/>
      <c r="CG27" s="606"/>
      <c r="CH27" s="606"/>
      <c r="CI27" s="606"/>
      <c r="CJ27" s="606"/>
      <c r="CK27" s="606"/>
      <c r="CL27" s="606"/>
      <c r="CM27" s="606"/>
      <c r="CN27" s="606"/>
      <c r="CO27" s="606"/>
      <c r="CP27" s="606"/>
      <c r="CQ27" s="607"/>
      <c r="CR27" s="608">
        <v>1077145</v>
      </c>
      <c r="CS27" s="621"/>
      <c r="CT27" s="621"/>
      <c r="CU27" s="621"/>
      <c r="CV27" s="621"/>
      <c r="CW27" s="621"/>
      <c r="CX27" s="621"/>
      <c r="CY27" s="622"/>
      <c r="CZ27" s="611">
        <v>9.8000000000000007</v>
      </c>
      <c r="DA27" s="623"/>
      <c r="DB27" s="623"/>
      <c r="DC27" s="624"/>
      <c r="DD27" s="614">
        <v>339516</v>
      </c>
      <c r="DE27" s="621"/>
      <c r="DF27" s="621"/>
      <c r="DG27" s="621"/>
      <c r="DH27" s="621"/>
      <c r="DI27" s="621"/>
      <c r="DJ27" s="621"/>
      <c r="DK27" s="622"/>
      <c r="DL27" s="614">
        <v>243987</v>
      </c>
      <c r="DM27" s="621"/>
      <c r="DN27" s="621"/>
      <c r="DO27" s="621"/>
      <c r="DP27" s="621"/>
      <c r="DQ27" s="621"/>
      <c r="DR27" s="621"/>
      <c r="DS27" s="621"/>
      <c r="DT27" s="621"/>
      <c r="DU27" s="621"/>
      <c r="DV27" s="622"/>
      <c r="DW27" s="611">
        <v>4.2</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85946</v>
      </c>
      <c r="S28" s="609"/>
      <c r="T28" s="609"/>
      <c r="U28" s="609"/>
      <c r="V28" s="609"/>
      <c r="W28" s="609"/>
      <c r="X28" s="609"/>
      <c r="Y28" s="610"/>
      <c r="Z28" s="646">
        <v>0.7</v>
      </c>
      <c r="AA28" s="646"/>
      <c r="AB28" s="646"/>
      <c r="AC28" s="646"/>
      <c r="AD28" s="647">
        <v>829</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1055124</v>
      </c>
      <c r="CS28" s="609"/>
      <c r="CT28" s="609"/>
      <c r="CU28" s="609"/>
      <c r="CV28" s="609"/>
      <c r="CW28" s="609"/>
      <c r="CX28" s="609"/>
      <c r="CY28" s="610"/>
      <c r="CZ28" s="611">
        <v>9.6</v>
      </c>
      <c r="DA28" s="623"/>
      <c r="DB28" s="623"/>
      <c r="DC28" s="624"/>
      <c r="DD28" s="614">
        <v>1055124</v>
      </c>
      <c r="DE28" s="609"/>
      <c r="DF28" s="609"/>
      <c r="DG28" s="609"/>
      <c r="DH28" s="609"/>
      <c r="DI28" s="609"/>
      <c r="DJ28" s="609"/>
      <c r="DK28" s="610"/>
      <c r="DL28" s="614">
        <v>1055124</v>
      </c>
      <c r="DM28" s="609"/>
      <c r="DN28" s="609"/>
      <c r="DO28" s="609"/>
      <c r="DP28" s="609"/>
      <c r="DQ28" s="609"/>
      <c r="DR28" s="609"/>
      <c r="DS28" s="609"/>
      <c r="DT28" s="609"/>
      <c r="DU28" s="609"/>
      <c r="DV28" s="610"/>
      <c r="DW28" s="611">
        <v>18.2</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99212</v>
      </c>
      <c r="S29" s="609"/>
      <c r="T29" s="609"/>
      <c r="U29" s="609"/>
      <c r="V29" s="609"/>
      <c r="W29" s="609"/>
      <c r="X29" s="609"/>
      <c r="Y29" s="610"/>
      <c r="Z29" s="646">
        <v>0.8</v>
      </c>
      <c r="AA29" s="646"/>
      <c r="AB29" s="646"/>
      <c r="AC29" s="646"/>
      <c r="AD29" s="647" t="s">
        <v>231</v>
      </c>
      <c r="AE29" s="647"/>
      <c r="AF29" s="647"/>
      <c r="AG29" s="647"/>
      <c r="AH29" s="647"/>
      <c r="AI29" s="647"/>
      <c r="AJ29" s="647"/>
      <c r="AK29" s="647"/>
      <c r="AL29" s="611" t="s">
        <v>231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307</v>
      </c>
      <c r="CE29" s="628"/>
      <c r="CF29" s="605" t="s">
        <v>308</v>
      </c>
      <c r="CG29" s="606"/>
      <c r="CH29" s="606"/>
      <c r="CI29" s="606"/>
      <c r="CJ29" s="606"/>
      <c r="CK29" s="606"/>
      <c r="CL29" s="606"/>
      <c r="CM29" s="606"/>
      <c r="CN29" s="606"/>
      <c r="CO29" s="606"/>
      <c r="CP29" s="606"/>
      <c r="CQ29" s="607"/>
      <c r="CR29" s="608">
        <v>1055124</v>
      </c>
      <c r="CS29" s="621"/>
      <c r="CT29" s="621"/>
      <c r="CU29" s="621"/>
      <c r="CV29" s="621"/>
      <c r="CW29" s="621"/>
      <c r="CX29" s="621"/>
      <c r="CY29" s="622"/>
      <c r="CZ29" s="611">
        <v>9.6</v>
      </c>
      <c r="DA29" s="623"/>
      <c r="DB29" s="623"/>
      <c r="DC29" s="624"/>
      <c r="DD29" s="614">
        <v>1055124</v>
      </c>
      <c r="DE29" s="621"/>
      <c r="DF29" s="621"/>
      <c r="DG29" s="621"/>
      <c r="DH29" s="621"/>
      <c r="DI29" s="621"/>
      <c r="DJ29" s="621"/>
      <c r="DK29" s="622"/>
      <c r="DL29" s="614">
        <v>1055124</v>
      </c>
      <c r="DM29" s="621"/>
      <c r="DN29" s="621"/>
      <c r="DO29" s="621"/>
      <c r="DP29" s="621"/>
      <c r="DQ29" s="621"/>
      <c r="DR29" s="621"/>
      <c r="DS29" s="621"/>
      <c r="DT29" s="621"/>
      <c r="DU29" s="621"/>
      <c r="DV29" s="622"/>
      <c r="DW29" s="611">
        <v>18.2</v>
      </c>
      <c r="DX29" s="623"/>
      <c r="DY29" s="623"/>
      <c r="DZ29" s="623"/>
      <c r="EA29" s="623"/>
      <c r="EB29" s="623"/>
      <c r="EC29" s="635"/>
    </row>
    <row r="30" spans="2:133" ht="11.25" customHeight="1" x14ac:dyDescent="0.2">
      <c r="B30" s="605" t="s">
        <v>309</v>
      </c>
      <c r="C30" s="606"/>
      <c r="D30" s="606"/>
      <c r="E30" s="606"/>
      <c r="F30" s="606"/>
      <c r="G30" s="606"/>
      <c r="H30" s="606"/>
      <c r="I30" s="606"/>
      <c r="J30" s="606"/>
      <c r="K30" s="606"/>
      <c r="L30" s="606"/>
      <c r="M30" s="606"/>
      <c r="N30" s="606"/>
      <c r="O30" s="606"/>
      <c r="P30" s="606"/>
      <c r="Q30" s="607"/>
      <c r="R30" s="608">
        <v>1479328</v>
      </c>
      <c r="S30" s="609"/>
      <c r="T30" s="609"/>
      <c r="U30" s="609"/>
      <c r="V30" s="609"/>
      <c r="W30" s="609"/>
      <c r="X30" s="609"/>
      <c r="Y30" s="610"/>
      <c r="Z30" s="646">
        <v>12.3</v>
      </c>
      <c r="AA30" s="646"/>
      <c r="AB30" s="646"/>
      <c r="AC30" s="646"/>
      <c r="AD30" s="647" t="s">
        <v>131</v>
      </c>
      <c r="AE30" s="647"/>
      <c r="AF30" s="647"/>
      <c r="AG30" s="647"/>
      <c r="AH30" s="647"/>
      <c r="AI30" s="647"/>
      <c r="AJ30" s="647"/>
      <c r="AK30" s="647"/>
      <c r="AL30" s="611" t="s">
        <v>231</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310</v>
      </c>
      <c r="BH30" s="678"/>
      <c r="BI30" s="678"/>
      <c r="BJ30" s="678"/>
      <c r="BK30" s="678"/>
      <c r="BL30" s="678"/>
      <c r="BM30" s="678"/>
      <c r="BN30" s="678"/>
      <c r="BO30" s="678"/>
      <c r="BP30" s="678"/>
      <c r="BQ30" s="679"/>
      <c r="BR30" s="660" t="s">
        <v>311</v>
      </c>
      <c r="BS30" s="678"/>
      <c r="BT30" s="678"/>
      <c r="BU30" s="678"/>
      <c r="BV30" s="678"/>
      <c r="BW30" s="678"/>
      <c r="BX30" s="678"/>
      <c r="BY30" s="678"/>
      <c r="BZ30" s="678"/>
      <c r="CA30" s="678"/>
      <c r="CB30" s="679"/>
      <c r="CD30" s="629"/>
      <c r="CE30" s="630"/>
      <c r="CF30" s="605" t="s">
        <v>312</v>
      </c>
      <c r="CG30" s="606"/>
      <c r="CH30" s="606"/>
      <c r="CI30" s="606"/>
      <c r="CJ30" s="606"/>
      <c r="CK30" s="606"/>
      <c r="CL30" s="606"/>
      <c r="CM30" s="606"/>
      <c r="CN30" s="606"/>
      <c r="CO30" s="606"/>
      <c r="CP30" s="606"/>
      <c r="CQ30" s="607"/>
      <c r="CR30" s="608">
        <v>1031735</v>
      </c>
      <c r="CS30" s="609"/>
      <c r="CT30" s="609"/>
      <c r="CU30" s="609"/>
      <c r="CV30" s="609"/>
      <c r="CW30" s="609"/>
      <c r="CX30" s="609"/>
      <c r="CY30" s="610"/>
      <c r="CZ30" s="611">
        <v>9.4</v>
      </c>
      <c r="DA30" s="623"/>
      <c r="DB30" s="623"/>
      <c r="DC30" s="624"/>
      <c r="DD30" s="614">
        <v>1031735</v>
      </c>
      <c r="DE30" s="609"/>
      <c r="DF30" s="609"/>
      <c r="DG30" s="609"/>
      <c r="DH30" s="609"/>
      <c r="DI30" s="609"/>
      <c r="DJ30" s="609"/>
      <c r="DK30" s="610"/>
      <c r="DL30" s="614">
        <v>1031735</v>
      </c>
      <c r="DM30" s="609"/>
      <c r="DN30" s="609"/>
      <c r="DO30" s="609"/>
      <c r="DP30" s="609"/>
      <c r="DQ30" s="609"/>
      <c r="DR30" s="609"/>
      <c r="DS30" s="609"/>
      <c r="DT30" s="609"/>
      <c r="DU30" s="609"/>
      <c r="DV30" s="610"/>
      <c r="DW30" s="611">
        <v>17.8</v>
      </c>
      <c r="DX30" s="623"/>
      <c r="DY30" s="623"/>
      <c r="DZ30" s="623"/>
      <c r="EA30" s="623"/>
      <c r="EB30" s="623"/>
      <c r="EC30" s="635"/>
    </row>
    <row r="31" spans="2:133" ht="11.25" customHeight="1" x14ac:dyDescent="0.2">
      <c r="B31" s="675" t="s">
        <v>313</v>
      </c>
      <c r="C31" s="676"/>
      <c r="D31" s="676"/>
      <c r="E31" s="676"/>
      <c r="F31" s="676"/>
      <c r="G31" s="676"/>
      <c r="H31" s="676"/>
      <c r="I31" s="676"/>
      <c r="J31" s="676"/>
      <c r="K31" s="676"/>
      <c r="L31" s="676"/>
      <c r="M31" s="676"/>
      <c r="N31" s="676"/>
      <c r="O31" s="676"/>
      <c r="P31" s="676"/>
      <c r="Q31" s="677"/>
      <c r="R31" s="608" t="s">
        <v>131</v>
      </c>
      <c r="S31" s="609"/>
      <c r="T31" s="609"/>
      <c r="U31" s="609"/>
      <c r="V31" s="609"/>
      <c r="W31" s="609"/>
      <c r="X31" s="609"/>
      <c r="Y31" s="610"/>
      <c r="Z31" s="646" t="s">
        <v>131</v>
      </c>
      <c r="AA31" s="646"/>
      <c r="AB31" s="646"/>
      <c r="AC31" s="646"/>
      <c r="AD31" s="647" t="s">
        <v>131</v>
      </c>
      <c r="AE31" s="647"/>
      <c r="AF31" s="647"/>
      <c r="AG31" s="647"/>
      <c r="AH31" s="647"/>
      <c r="AI31" s="647"/>
      <c r="AJ31" s="647"/>
      <c r="AK31" s="647"/>
      <c r="AL31" s="611" t="s">
        <v>231</v>
      </c>
      <c r="AM31" s="612"/>
      <c r="AN31" s="612"/>
      <c r="AO31" s="648"/>
      <c r="AP31" s="680" t="s">
        <v>314</v>
      </c>
      <c r="AQ31" s="681"/>
      <c r="AR31" s="681"/>
      <c r="AS31" s="681"/>
      <c r="AT31" s="682" t="s">
        <v>315</v>
      </c>
      <c r="AU31" s="212"/>
      <c r="AV31" s="212"/>
      <c r="AW31" s="212"/>
      <c r="AX31" s="666" t="s">
        <v>190</v>
      </c>
      <c r="AY31" s="667"/>
      <c r="AZ31" s="667"/>
      <c r="BA31" s="667"/>
      <c r="BB31" s="667"/>
      <c r="BC31" s="667"/>
      <c r="BD31" s="667"/>
      <c r="BE31" s="667"/>
      <c r="BF31" s="668"/>
      <c r="BG31" s="670">
        <v>99.1</v>
      </c>
      <c r="BH31" s="671"/>
      <c r="BI31" s="671"/>
      <c r="BJ31" s="671"/>
      <c r="BK31" s="671"/>
      <c r="BL31" s="671"/>
      <c r="BM31" s="672">
        <v>95.7</v>
      </c>
      <c r="BN31" s="671"/>
      <c r="BO31" s="671"/>
      <c r="BP31" s="671"/>
      <c r="BQ31" s="673"/>
      <c r="BR31" s="670">
        <v>98.9</v>
      </c>
      <c r="BS31" s="671"/>
      <c r="BT31" s="671"/>
      <c r="BU31" s="671"/>
      <c r="BV31" s="671"/>
      <c r="BW31" s="671"/>
      <c r="BX31" s="672">
        <v>95.1</v>
      </c>
      <c r="BY31" s="671"/>
      <c r="BZ31" s="671"/>
      <c r="CA31" s="671"/>
      <c r="CB31" s="673"/>
      <c r="CD31" s="629"/>
      <c r="CE31" s="630"/>
      <c r="CF31" s="605" t="s">
        <v>316</v>
      </c>
      <c r="CG31" s="606"/>
      <c r="CH31" s="606"/>
      <c r="CI31" s="606"/>
      <c r="CJ31" s="606"/>
      <c r="CK31" s="606"/>
      <c r="CL31" s="606"/>
      <c r="CM31" s="606"/>
      <c r="CN31" s="606"/>
      <c r="CO31" s="606"/>
      <c r="CP31" s="606"/>
      <c r="CQ31" s="607"/>
      <c r="CR31" s="608">
        <v>23389</v>
      </c>
      <c r="CS31" s="621"/>
      <c r="CT31" s="621"/>
      <c r="CU31" s="621"/>
      <c r="CV31" s="621"/>
      <c r="CW31" s="621"/>
      <c r="CX31" s="621"/>
      <c r="CY31" s="622"/>
      <c r="CZ31" s="611">
        <v>0.2</v>
      </c>
      <c r="DA31" s="623"/>
      <c r="DB31" s="623"/>
      <c r="DC31" s="624"/>
      <c r="DD31" s="614">
        <v>23389</v>
      </c>
      <c r="DE31" s="621"/>
      <c r="DF31" s="621"/>
      <c r="DG31" s="621"/>
      <c r="DH31" s="621"/>
      <c r="DI31" s="621"/>
      <c r="DJ31" s="621"/>
      <c r="DK31" s="622"/>
      <c r="DL31" s="614">
        <v>23389</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317</v>
      </c>
      <c r="C32" s="606"/>
      <c r="D32" s="606"/>
      <c r="E32" s="606"/>
      <c r="F32" s="606"/>
      <c r="G32" s="606"/>
      <c r="H32" s="606"/>
      <c r="I32" s="606"/>
      <c r="J32" s="606"/>
      <c r="K32" s="606"/>
      <c r="L32" s="606"/>
      <c r="M32" s="606"/>
      <c r="N32" s="606"/>
      <c r="O32" s="606"/>
      <c r="P32" s="606"/>
      <c r="Q32" s="607"/>
      <c r="R32" s="608">
        <v>576674</v>
      </c>
      <c r="S32" s="609"/>
      <c r="T32" s="609"/>
      <c r="U32" s="609"/>
      <c r="V32" s="609"/>
      <c r="W32" s="609"/>
      <c r="X32" s="609"/>
      <c r="Y32" s="610"/>
      <c r="Z32" s="646">
        <v>4.8</v>
      </c>
      <c r="AA32" s="646"/>
      <c r="AB32" s="646"/>
      <c r="AC32" s="646"/>
      <c r="AD32" s="647" t="s">
        <v>131</v>
      </c>
      <c r="AE32" s="647"/>
      <c r="AF32" s="647"/>
      <c r="AG32" s="647"/>
      <c r="AH32" s="647"/>
      <c r="AI32" s="647"/>
      <c r="AJ32" s="647"/>
      <c r="AK32" s="647"/>
      <c r="AL32" s="611" t="s">
        <v>131</v>
      </c>
      <c r="AM32" s="612"/>
      <c r="AN32" s="612"/>
      <c r="AO32" s="648"/>
      <c r="AP32" s="649"/>
      <c r="AQ32" s="650"/>
      <c r="AR32" s="650"/>
      <c r="AS32" s="650"/>
      <c r="AT32" s="683"/>
      <c r="AU32" s="208" t="s">
        <v>318</v>
      </c>
      <c r="AX32" s="605" t="s">
        <v>319</v>
      </c>
      <c r="AY32" s="606"/>
      <c r="AZ32" s="606"/>
      <c r="BA32" s="606"/>
      <c r="BB32" s="606"/>
      <c r="BC32" s="606"/>
      <c r="BD32" s="606"/>
      <c r="BE32" s="606"/>
      <c r="BF32" s="607"/>
      <c r="BG32" s="674">
        <v>99.4</v>
      </c>
      <c r="BH32" s="621"/>
      <c r="BI32" s="621"/>
      <c r="BJ32" s="621"/>
      <c r="BK32" s="621"/>
      <c r="BL32" s="621"/>
      <c r="BM32" s="612">
        <v>97.1</v>
      </c>
      <c r="BN32" s="621"/>
      <c r="BO32" s="621"/>
      <c r="BP32" s="621"/>
      <c r="BQ32" s="644"/>
      <c r="BR32" s="674">
        <v>99.3</v>
      </c>
      <c r="BS32" s="621"/>
      <c r="BT32" s="621"/>
      <c r="BU32" s="621"/>
      <c r="BV32" s="621"/>
      <c r="BW32" s="621"/>
      <c r="BX32" s="612">
        <v>96.8</v>
      </c>
      <c r="BY32" s="621"/>
      <c r="BZ32" s="621"/>
      <c r="CA32" s="621"/>
      <c r="CB32" s="644"/>
      <c r="CD32" s="631"/>
      <c r="CE32" s="632"/>
      <c r="CF32" s="605" t="s">
        <v>320</v>
      </c>
      <c r="CG32" s="606"/>
      <c r="CH32" s="606"/>
      <c r="CI32" s="606"/>
      <c r="CJ32" s="606"/>
      <c r="CK32" s="606"/>
      <c r="CL32" s="606"/>
      <c r="CM32" s="606"/>
      <c r="CN32" s="606"/>
      <c r="CO32" s="606"/>
      <c r="CP32" s="606"/>
      <c r="CQ32" s="607"/>
      <c r="CR32" s="608" t="s">
        <v>131</v>
      </c>
      <c r="CS32" s="609"/>
      <c r="CT32" s="609"/>
      <c r="CU32" s="609"/>
      <c r="CV32" s="609"/>
      <c r="CW32" s="609"/>
      <c r="CX32" s="609"/>
      <c r="CY32" s="610"/>
      <c r="CZ32" s="611" t="s">
        <v>131</v>
      </c>
      <c r="DA32" s="623"/>
      <c r="DB32" s="623"/>
      <c r="DC32" s="624"/>
      <c r="DD32" s="614" t="s">
        <v>131</v>
      </c>
      <c r="DE32" s="609"/>
      <c r="DF32" s="609"/>
      <c r="DG32" s="609"/>
      <c r="DH32" s="609"/>
      <c r="DI32" s="609"/>
      <c r="DJ32" s="609"/>
      <c r="DK32" s="610"/>
      <c r="DL32" s="614" t="s">
        <v>231</v>
      </c>
      <c r="DM32" s="609"/>
      <c r="DN32" s="609"/>
      <c r="DO32" s="609"/>
      <c r="DP32" s="609"/>
      <c r="DQ32" s="609"/>
      <c r="DR32" s="609"/>
      <c r="DS32" s="609"/>
      <c r="DT32" s="609"/>
      <c r="DU32" s="609"/>
      <c r="DV32" s="610"/>
      <c r="DW32" s="611" t="s">
        <v>131</v>
      </c>
      <c r="DX32" s="623"/>
      <c r="DY32" s="623"/>
      <c r="DZ32" s="623"/>
      <c r="EA32" s="623"/>
      <c r="EB32" s="623"/>
      <c r="EC32" s="635"/>
    </row>
    <row r="33" spans="2:133" ht="11.25" customHeight="1" x14ac:dyDescent="0.2">
      <c r="B33" s="605" t="s">
        <v>321</v>
      </c>
      <c r="C33" s="606"/>
      <c r="D33" s="606"/>
      <c r="E33" s="606"/>
      <c r="F33" s="606"/>
      <c r="G33" s="606"/>
      <c r="H33" s="606"/>
      <c r="I33" s="606"/>
      <c r="J33" s="606"/>
      <c r="K33" s="606"/>
      <c r="L33" s="606"/>
      <c r="M33" s="606"/>
      <c r="N33" s="606"/>
      <c r="O33" s="606"/>
      <c r="P33" s="606"/>
      <c r="Q33" s="607"/>
      <c r="R33" s="608">
        <v>37008</v>
      </c>
      <c r="S33" s="609"/>
      <c r="T33" s="609"/>
      <c r="U33" s="609"/>
      <c r="V33" s="609"/>
      <c r="W33" s="609"/>
      <c r="X33" s="609"/>
      <c r="Y33" s="610"/>
      <c r="Z33" s="646">
        <v>0.3</v>
      </c>
      <c r="AA33" s="646"/>
      <c r="AB33" s="646"/>
      <c r="AC33" s="646"/>
      <c r="AD33" s="647">
        <v>8444</v>
      </c>
      <c r="AE33" s="647"/>
      <c r="AF33" s="647"/>
      <c r="AG33" s="647"/>
      <c r="AH33" s="647"/>
      <c r="AI33" s="647"/>
      <c r="AJ33" s="647"/>
      <c r="AK33" s="647"/>
      <c r="AL33" s="611">
        <v>0.1</v>
      </c>
      <c r="AM33" s="612"/>
      <c r="AN33" s="612"/>
      <c r="AO33" s="648"/>
      <c r="AP33" s="651"/>
      <c r="AQ33" s="652"/>
      <c r="AR33" s="652"/>
      <c r="AS33" s="652"/>
      <c r="AT33" s="684"/>
      <c r="AU33" s="213"/>
      <c r="AV33" s="213"/>
      <c r="AW33" s="213"/>
      <c r="AX33" s="589" t="s">
        <v>322</v>
      </c>
      <c r="AY33" s="590"/>
      <c r="AZ33" s="590"/>
      <c r="BA33" s="590"/>
      <c r="BB33" s="590"/>
      <c r="BC33" s="590"/>
      <c r="BD33" s="590"/>
      <c r="BE33" s="590"/>
      <c r="BF33" s="591"/>
      <c r="BG33" s="669">
        <v>98.7</v>
      </c>
      <c r="BH33" s="593"/>
      <c r="BI33" s="593"/>
      <c r="BJ33" s="593"/>
      <c r="BK33" s="593"/>
      <c r="BL33" s="593"/>
      <c r="BM33" s="639">
        <v>94.1</v>
      </c>
      <c r="BN33" s="593"/>
      <c r="BO33" s="593"/>
      <c r="BP33" s="593"/>
      <c r="BQ33" s="656"/>
      <c r="BR33" s="669">
        <v>98.6</v>
      </c>
      <c r="BS33" s="593"/>
      <c r="BT33" s="593"/>
      <c r="BU33" s="593"/>
      <c r="BV33" s="593"/>
      <c r="BW33" s="593"/>
      <c r="BX33" s="639">
        <v>93.2</v>
      </c>
      <c r="BY33" s="593"/>
      <c r="BZ33" s="593"/>
      <c r="CA33" s="593"/>
      <c r="CB33" s="656"/>
      <c r="CD33" s="605" t="s">
        <v>323</v>
      </c>
      <c r="CE33" s="606"/>
      <c r="CF33" s="606"/>
      <c r="CG33" s="606"/>
      <c r="CH33" s="606"/>
      <c r="CI33" s="606"/>
      <c r="CJ33" s="606"/>
      <c r="CK33" s="606"/>
      <c r="CL33" s="606"/>
      <c r="CM33" s="606"/>
      <c r="CN33" s="606"/>
      <c r="CO33" s="606"/>
      <c r="CP33" s="606"/>
      <c r="CQ33" s="607"/>
      <c r="CR33" s="608">
        <v>5335337</v>
      </c>
      <c r="CS33" s="621"/>
      <c r="CT33" s="621"/>
      <c r="CU33" s="621"/>
      <c r="CV33" s="621"/>
      <c r="CW33" s="621"/>
      <c r="CX33" s="621"/>
      <c r="CY33" s="622"/>
      <c r="CZ33" s="611">
        <v>48.8</v>
      </c>
      <c r="DA33" s="623"/>
      <c r="DB33" s="623"/>
      <c r="DC33" s="624"/>
      <c r="DD33" s="614">
        <v>3019791</v>
      </c>
      <c r="DE33" s="621"/>
      <c r="DF33" s="621"/>
      <c r="DG33" s="621"/>
      <c r="DH33" s="621"/>
      <c r="DI33" s="621"/>
      <c r="DJ33" s="621"/>
      <c r="DK33" s="622"/>
      <c r="DL33" s="614">
        <v>2477237</v>
      </c>
      <c r="DM33" s="621"/>
      <c r="DN33" s="621"/>
      <c r="DO33" s="621"/>
      <c r="DP33" s="621"/>
      <c r="DQ33" s="621"/>
      <c r="DR33" s="621"/>
      <c r="DS33" s="621"/>
      <c r="DT33" s="621"/>
      <c r="DU33" s="621"/>
      <c r="DV33" s="622"/>
      <c r="DW33" s="611">
        <v>42.7</v>
      </c>
      <c r="DX33" s="623"/>
      <c r="DY33" s="623"/>
      <c r="DZ33" s="623"/>
      <c r="EA33" s="623"/>
      <c r="EB33" s="623"/>
      <c r="EC33" s="635"/>
    </row>
    <row r="34" spans="2:133" ht="11.25" customHeight="1" x14ac:dyDescent="0.2">
      <c r="B34" s="605" t="s">
        <v>324</v>
      </c>
      <c r="C34" s="606"/>
      <c r="D34" s="606"/>
      <c r="E34" s="606"/>
      <c r="F34" s="606"/>
      <c r="G34" s="606"/>
      <c r="H34" s="606"/>
      <c r="I34" s="606"/>
      <c r="J34" s="606"/>
      <c r="K34" s="606"/>
      <c r="L34" s="606"/>
      <c r="M34" s="606"/>
      <c r="N34" s="606"/>
      <c r="O34" s="606"/>
      <c r="P34" s="606"/>
      <c r="Q34" s="607"/>
      <c r="R34" s="608">
        <v>958359</v>
      </c>
      <c r="S34" s="609"/>
      <c r="T34" s="609"/>
      <c r="U34" s="609"/>
      <c r="V34" s="609"/>
      <c r="W34" s="609"/>
      <c r="X34" s="609"/>
      <c r="Y34" s="610"/>
      <c r="Z34" s="646">
        <v>8</v>
      </c>
      <c r="AA34" s="646"/>
      <c r="AB34" s="646"/>
      <c r="AC34" s="646"/>
      <c r="AD34" s="647" t="s">
        <v>131</v>
      </c>
      <c r="AE34" s="647"/>
      <c r="AF34" s="647"/>
      <c r="AG34" s="647"/>
      <c r="AH34" s="647"/>
      <c r="AI34" s="647"/>
      <c r="AJ34" s="647"/>
      <c r="AK34" s="647"/>
      <c r="AL34" s="611" t="s">
        <v>131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1409538</v>
      </c>
      <c r="CS34" s="609"/>
      <c r="CT34" s="609"/>
      <c r="CU34" s="609"/>
      <c r="CV34" s="609"/>
      <c r="CW34" s="609"/>
      <c r="CX34" s="609"/>
      <c r="CY34" s="610"/>
      <c r="CZ34" s="611">
        <v>12.9</v>
      </c>
      <c r="DA34" s="623"/>
      <c r="DB34" s="623"/>
      <c r="DC34" s="624"/>
      <c r="DD34" s="614">
        <v>717051</v>
      </c>
      <c r="DE34" s="609"/>
      <c r="DF34" s="609"/>
      <c r="DG34" s="609"/>
      <c r="DH34" s="609"/>
      <c r="DI34" s="609"/>
      <c r="DJ34" s="609"/>
      <c r="DK34" s="610"/>
      <c r="DL34" s="614">
        <v>582025</v>
      </c>
      <c r="DM34" s="609"/>
      <c r="DN34" s="609"/>
      <c r="DO34" s="609"/>
      <c r="DP34" s="609"/>
      <c r="DQ34" s="609"/>
      <c r="DR34" s="609"/>
      <c r="DS34" s="609"/>
      <c r="DT34" s="609"/>
      <c r="DU34" s="609"/>
      <c r="DV34" s="610"/>
      <c r="DW34" s="611">
        <v>10</v>
      </c>
      <c r="DX34" s="623"/>
      <c r="DY34" s="623"/>
      <c r="DZ34" s="623"/>
      <c r="EA34" s="623"/>
      <c r="EB34" s="623"/>
      <c r="EC34" s="635"/>
    </row>
    <row r="35" spans="2:133" ht="11.25" customHeight="1" x14ac:dyDescent="0.2">
      <c r="B35" s="605" t="s">
        <v>326</v>
      </c>
      <c r="C35" s="606"/>
      <c r="D35" s="606"/>
      <c r="E35" s="606"/>
      <c r="F35" s="606"/>
      <c r="G35" s="606"/>
      <c r="H35" s="606"/>
      <c r="I35" s="606"/>
      <c r="J35" s="606"/>
      <c r="K35" s="606"/>
      <c r="L35" s="606"/>
      <c r="M35" s="606"/>
      <c r="N35" s="606"/>
      <c r="O35" s="606"/>
      <c r="P35" s="606"/>
      <c r="Q35" s="607"/>
      <c r="R35" s="608">
        <v>533588</v>
      </c>
      <c r="S35" s="609"/>
      <c r="T35" s="609"/>
      <c r="U35" s="609"/>
      <c r="V35" s="609"/>
      <c r="W35" s="609"/>
      <c r="X35" s="609"/>
      <c r="Y35" s="610"/>
      <c r="Z35" s="646">
        <v>4.4000000000000004</v>
      </c>
      <c r="AA35" s="646"/>
      <c r="AB35" s="646"/>
      <c r="AC35" s="646"/>
      <c r="AD35" s="647" t="s">
        <v>131</v>
      </c>
      <c r="AE35" s="647"/>
      <c r="AF35" s="647"/>
      <c r="AG35" s="647"/>
      <c r="AH35" s="647"/>
      <c r="AI35" s="647"/>
      <c r="AJ35" s="647"/>
      <c r="AK35" s="647"/>
      <c r="AL35" s="611" t="s">
        <v>148</v>
      </c>
      <c r="AM35" s="612"/>
      <c r="AN35" s="612"/>
      <c r="AO35" s="648"/>
      <c r="AP35" s="216"/>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73840</v>
      </c>
      <c r="CS35" s="621"/>
      <c r="CT35" s="621"/>
      <c r="CU35" s="621"/>
      <c r="CV35" s="621"/>
      <c r="CW35" s="621"/>
      <c r="CX35" s="621"/>
      <c r="CY35" s="622"/>
      <c r="CZ35" s="611">
        <v>0.7</v>
      </c>
      <c r="DA35" s="623"/>
      <c r="DB35" s="623"/>
      <c r="DC35" s="624"/>
      <c r="DD35" s="614">
        <v>34627</v>
      </c>
      <c r="DE35" s="621"/>
      <c r="DF35" s="621"/>
      <c r="DG35" s="621"/>
      <c r="DH35" s="621"/>
      <c r="DI35" s="621"/>
      <c r="DJ35" s="621"/>
      <c r="DK35" s="622"/>
      <c r="DL35" s="614">
        <v>26779</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330</v>
      </c>
      <c r="C36" s="606"/>
      <c r="D36" s="606"/>
      <c r="E36" s="606"/>
      <c r="F36" s="606"/>
      <c r="G36" s="606"/>
      <c r="H36" s="606"/>
      <c r="I36" s="606"/>
      <c r="J36" s="606"/>
      <c r="K36" s="606"/>
      <c r="L36" s="606"/>
      <c r="M36" s="606"/>
      <c r="N36" s="606"/>
      <c r="O36" s="606"/>
      <c r="P36" s="606"/>
      <c r="Q36" s="607"/>
      <c r="R36" s="608">
        <v>498403</v>
      </c>
      <c r="S36" s="609"/>
      <c r="T36" s="609"/>
      <c r="U36" s="609"/>
      <c r="V36" s="609"/>
      <c r="W36" s="609"/>
      <c r="X36" s="609"/>
      <c r="Y36" s="610"/>
      <c r="Z36" s="646">
        <v>4.0999999999999996</v>
      </c>
      <c r="AA36" s="646"/>
      <c r="AB36" s="646"/>
      <c r="AC36" s="646"/>
      <c r="AD36" s="647" t="s">
        <v>231</v>
      </c>
      <c r="AE36" s="647"/>
      <c r="AF36" s="647"/>
      <c r="AG36" s="647"/>
      <c r="AH36" s="647"/>
      <c r="AI36" s="647"/>
      <c r="AJ36" s="647"/>
      <c r="AK36" s="647"/>
      <c r="AL36" s="611" t="s">
        <v>131</v>
      </c>
      <c r="AM36" s="612"/>
      <c r="AN36" s="612"/>
      <c r="AO36" s="648"/>
      <c r="AP36" s="216"/>
      <c r="AQ36" s="657" t="s">
        <v>331</v>
      </c>
      <c r="AR36" s="658"/>
      <c r="AS36" s="658"/>
      <c r="AT36" s="658"/>
      <c r="AU36" s="658"/>
      <c r="AV36" s="658"/>
      <c r="AW36" s="658"/>
      <c r="AX36" s="658"/>
      <c r="AY36" s="659"/>
      <c r="AZ36" s="663">
        <v>1427568</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69422</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2308665</v>
      </c>
      <c r="CS36" s="609"/>
      <c r="CT36" s="609"/>
      <c r="CU36" s="609"/>
      <c r="CV36" s="609"/>
      <c r="CW36" s="609"/>
      <c r="CX36" s="609"/>
      <c r="CY36" s="610"/>
      <c r="CZ36" s="611">
        <v>21.1</v>
      </c>
      <c r="DA36" s="623"/>
      <c r="DB36" s="623"/>
      <c r="DC36" s="624"/>
      <c r="DD36" s="614">
        <v>1575840</v>
      </c>
      <c r="DE36" s="609"/>
      <c r="DF36" s="609"/>
      <c r="DG36" s="609"/>
      <c r="DH36" s="609"/>
      <c r="DI36" s="609"/>
      <c r="DJ36" s="609"/>
      <c r="DK36" s="610"/>
      <c r="DL36" s="614">
        <v>1203607</v>
      </c>
      <c r="DM36" s="609"/>
      <c r="DN36" s="609"/>
      <c r="DO36" s="609"/>
      <c r="DP36" s="609"/>
      <c r="DQ36" s="609"/>
      <c r="DR36" s="609"/>
      <c r="DS36" s="609"/>
      <c r="DT36" s="609"/>
      <c r="DU36" s="609"/>
      <c r="DV36" s="610"/>
      <c r="DW36" s="611">
        <v>20.7</v>
      </c>
      <c r="DX36" s="623"/>
      <c r="DY36" s="623"/>
      <c r="DZ36" s="623"/>
      <c r="EA36" s="623"/>
      <c r="EB36" s="623"/>
      <c r="EC36" s="635"/>
    </row>
    <row r="37" spans="2:133" ht="11.25" customHeight="1" x14ac:dyDescent="0.2">
      <c r="B37" s="605" t="s">
        <v>334</v>
      </c>
      <c r="C37" s="606"/>
      <c r="D37" s="606"/>
      <c r="E37" s="606"/>
      <c r="F37" s="606"/>
      <c r="G37" s="606"/>
      <c r="H37" s="606"/>
      <c r="I37" s="606"/>
      <c r="J37" s="606"/>
      <c r="K37" s="606"/>
      <c r="L37" s="606"/>
      <c r="M37" s="606"/>
      <c r="N37" s="606"/>
      <c r="O37" s="606"/>
      <c r="P37" s="606"/>
      <c r="Q37" s="607"/>
      <c r="R37" s="608">
        <v>281566</v>
      </c>
      <c r="S37" s="609"/>
      <c r="T37" s="609"/>
      <c r="U37" s="609"/>
      <c r="V37" s="609"/>
      <c r="W37" s="609"/>
      <c r="X37" s="609"/>
      <c r="Y37" s="610"/>
      <c r="Z37" s="646">
        <v>2.2999999999999998</v>
      </c>
      <c r="AA37" s="646"/>
      <c r="AB37" s="646"/>
      <c r="AC37" s="646"/>
      <c r="AD37" s="647">
        <v>21</v>
      </c>
      <c r="AE37" s="647"/>
      <c r="AF37" s="647"/>
      <c r="AG37" s="647"/>
      <c r="AH37" s="647"/>
      <c r="AI37" s="647"/>
      <c r="AJ37" s="647"/>
      <c r="AK37" s="647"/>
      <c r="AL37" s="611">
        <v>0</v>
      </c>
      <c r="AM37" s="612"/>
      <c r="AN37" s="612"/>
      <c r="AO37" s="648"/>
      <c r="AQ37" s="641" t="s">
        <v>335</v>
      </c>
      <c r="AR37" s="642"/>
      <c r="AS37" s="642"/>
      <c r="AT37" s="642"/>
      <c r="AU37" s="642"/>
      <c r="AV37" s="642"/>
      <c r="AW37" s="642"/>
      <c r="AX37" s="642"/>
      <c r="AY37" s="643"/>
      <c r="AZ37" s="608">
        <v>559775</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43497</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740388</v>
      </c>
      <c r="CS37" s="621"/>
      <c r="CT37" s="621"/>
      <c r="CU37" s="621"/>
      <c r="CV37" s="621"/>
      <c r="CW37" s="621"/>
      <c r="CX37" s="621"/>
      <c r="CY37" s="622"/>
      <c r="CZ37" s="611">
        <v>6.8</v>
      </c>
      <c r="DA37" s="623"/>
      <c r="DB37" s="623"/>
      <c r="DC37" s="624"/>
      <c r="DD37" s="614">
        <v>662971</v>
      </c>
      <c r="DE37" s="621"/>
      <c r="DF37" s="621"/>
      <c r="DG37" s="621"/>
      <c r="DH37" s="621"/>
      <c r="DI37" s="621"/>
      <c r="DJ37" s="621"/>
      <c r="DK37" s="622"/>
      <c r="DL37" s="614">
        <v>654701</v>
      </c>
      <c r="DM37" s="621"/>
      <c r="DN37" s="621"/>
      <c r="DO37" s="621"/>
      <c r="DP37" s="621"/>
      <c r="DQ37" s="621"/>
      <c r="DR37" s="621"/>
      <c r="DS37" s="621"/>
      <c r="DT37" s="621"/>
      <c r="DU37" s="621"/>
      <c r="DV37" s="622"/>
      <c r="DW37" s="611">
        <v>11.3</v>
      </c>
      <c r="DX37" s="623"/>
      <c r="DY37" s="623"/>
      <c r="DZ37" s="623"/>
      <c r="EA37" s="623"/>
      <c r="EB37" s="623"/>
      <c r="EC37" s="635"/>
    </row>
    <row r="38" spans="2:133" ht="11.25" customHeight="1" x14ac:dyDescent="0.2">
      <c r="B38" s="605" t="s">
        <v>338</v>
      </c>
      <c r="C38" s="606"/>
      <c r="D38" s="606"/>
      <c r="E38" s="606"/>
      <c r="F38" s="606"/>
      <c r="G38" s="606"/>
      <c r="H38" s="606"/>
      <c r="I38" s="606"/>
      <c r="J38" s="606"/>
      <c r="K38" s="606"/>
      <c r="L38" s="606"/>
      <c r="M38" s="606"/>
      <c r="N38" s="606"/>
      <c r="O38" s="606"/>
      <c r="P38" s="606"/>
      <c r="Q38" s="607"/>
      <c r="R38" s="608">
        <v>996400</v>
      </c>
      <c r="S38" s="609"/>
      <c r="T38" s="609"/>
      <c r="U38" s="609"/>
      <c r="V38" s="609"/>
      <c r="W38" s="609"/>
      <c r="X38" s="609"/>
      <c r="Y38" s="610"/>
      <c r="Z38" s="646">
        <v>8.3000000000000007</v>
      </c>
      <c r="AA38" s="646"/>
      <c r="AB38" s="646"/>
      <c r="AC38" s="646"/>
      <c r="AD38" s="647" t="s">
        <v>131</v>
      </c>
      <c r="AE38" s="647"/>
      <c r="AF38" s="647"/>
      <c r="AG38" s="647"/>
      <c r="AH38" s="647"/>
      <c r="AI38" s="647"/>
      <c r="AJ38" s="647"/>
      <c r="AK38" s="647"/>
      <c r="AL38" s="611" t="s">
        <v>131</v>
      </c>
      <c r="AM38" s="612"/>
      <c r="AN38" s="612"/>
      <c r="AO38" s="648"/>
      <c r="AQ38" s="641" t="s">
        <v>339</v>
      </c>
      <c r="AR38" s="642"/>
      <c r="AS38" s="642"/>
      <c r="AT38" s="642"/>
      <c r="AU38" s="642"/>
      <c r="AV38" s="642"/>
      <c r="AW38" s="642"/>
      <c r="AX38" s="642"/>
      <c r="AY38" s="643"/>
      <c r="AZ38" s="608">
        <v>25000</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2143</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839695</v>
      </c>
      <c r="CS38" s="609"/>
      <c r="CT38" s="609"/>
      <c r="CU38" s="609"/>
      <c r="CV38" s="609"/>
      <c r="CW38" s="609"/>
      <c r="CX38" s="609"/>
      <c r="CY38" s="610"/>
      <c r="CZ38" s="611">
        <v>7.7</v>
      </c>
      <c r="DA38" s="623"/>
      <c r="DB38" s="623"/>
      <c r="DC38" s="624"/>
      <c r="DD38" s="614">
        <v>692018</v>
      </c>
      <c r="DE38" s="609"/>
      <c r="DF38" s="609"/>
      <c r="DG38" s="609"/>
      <c r="DH38" s="609"/>
      <c r="DI38" s="609"/>
      <c r="DJ38" s="609"/>
      <c r="DK38" s="610"/>
      <c r="DL38" s="614">
        <v>664661</v>
      </c>
      <c r="DM38" s="609"/>
      <c r="DN38" s="609"/>
      <c r="DO38" s="609"/>
      <c r="DP38" s="609"/>
      <c r="DQ38" s="609"/>
      <c r="DR38" s="609"/>
      <c r="DS38" s="609"/>
      <c r="DT38" s="609"/>
      <c r="DU38" s="609"/>
      <c r="DV38" s="610"/>
      <c r="DW38" s="611">
        <v>11.5</v>
      </c>
      <c r="DX38" s="623"/>
      <c r="DY38" s="623"/>
      <c r="DZ38" s="623"/>
      <c r="EA38" s="623"/>
      <c r="EB38" s="623"/>
      <c r="EC38" s="635"/>
    </row>
    <row r="39" spans="2:133" ht="11.25" customHeight="1" x14ac:dyDescent="0.2">
      <c r="B39" s="605" t="s">
        <v>342</v>
      </c>
      <c r="C39" s="606"/>
      <c r="D39" s="606"/>
      <c r="E39" s="606"/>
      <c r="F39" s="606"/>
      <c r="G39" s="606"/>
      <c r="H39" s="606"/>
      <c r="I39" s="606"/>
      <c r="J39" s="606"/>
      <c r="K39" s="606"/>
      <c r="L39" s="606"/>
      <c r="M39" s="606"/>
      <c r="N39" s="606"/>
      <c r="O39" s="606"/>
      <c r="P39" s="606"/>
      <c r="Q39" s="607"/>
      <c r="R39" s="608" t="s">
        <v>131</v>
      </c>
      <c r="S39" s="609"/>
      <c r="T39" s="609"/>
      <c r="U39" s="609"/>
      <c r="V39" s="609"/>
      <c r="W39" s="609"/>
      <c r="X39" s="609"/>
      <c r="Y39" s="610"/>
      <c r="Z39" s="646" t="s">
        <v>131</v>
      </c>
      <c r="AA39" s="646"/>
      <c r="AB39" s="646"/>
      <c r="AC39" s="646"/>
      <c r="AD39" s="647" t="s">
        <v>131</v>
      </c>
      <c r="AE39" s="647"/>
      <c r="AF39" s="647"/>
      <c r="AG39" s="647"/>
      <c r="AH39" s="647"/>
      <c r="AI39" s="647"/>
      <c r="AJ39" s="647"/>
      <c r="AK39" s="647"/>
      <c r="AL39" s="611" t="s">
        <v>131</v>
      </c>
      <c r="AM39" s="612"/>
      <c r="AN39" s="612"/>
      <c r="AO39" s="648"/>
      <c r="AQ39" s="641" t="s">
        <v>343</v>
      </c>
      <c r="AR39" s="642"/>
      <c r="AS39" s="642"/>
      <c r="AT39" s="642"/>
      <c r="AU39" s="642"/>
      <c r="AV39" s="642"/>
      <c r="AW39" s="642"/>
      <c r="AX39" s="642"/>
      <c r="AY39" s="643"/>
      <c r="AZ39" s="608">
        <v>3098</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3123</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502559</v>
      </c>
      <c r="CS39" s="621"/>
      <c r="CT39" s="621"/>
      <c r="CU39" s="621"/>
      <c r="CV39" s="621"/>
      <c r="CW39" s="621"/>
      <c r="CX39" s="621"/>
      <c r="CY39" s="622"/>
      <c r="CZ39" s="611">
        <v>4.5999999999999996</v>
      </c>
      <c r="DA39" s="623"/>
      <c r="DB39" s="623"/>
      <c r="DC39" s="624"/>
      <c r="DD39" s="614">
        <v>18</v>
      </c>
      <c r="DE39" s="621"/>
      <c r="DF39" s="621"/>
      <c r="DG39" s="621"/>
      <c r="DH39" s="621"/>
      <c r="DI39" s="621"/>
      <c r="DJ39" s="621"/>
      <c r="DK39" s="622"/>
      <c r="DL39" s="614" t="s">
        <v>131</v>
      </c>
      <c r="DM39" s="621"/>
      <c r="DN39" s="621"/>
      <c r="DO39" s="621"/>
      <c r="DP39" s="621"/>
      <c r="DQ39" s="621"/>
      <c r="DR39" s="621"/>
      <c r="DS39" s="621"/>
      <c r="DT39" s="621"/>
      <c r="DU39" s="621"/>
      <c r="DV39" s="622"/>
      <c r="DW39" s="611" t="s">
        <v>131</v>
      </c>
      <c r="DX39" s="623"/>
      <c r="DY39" s="623"/>
      <c r="DZ39" s="623"/>
      <c r="EA39" s="623"/>
      <c r="EB39" s="623"/>
      <c r="EC39" s="635"/>
    </row>
    <row r="40" spans="2:133" ht="11.25" customHeight="1" x14ac:dyDescent="0.2">
      <c r="B40" s="605" t="s">
        <v>346</v>
      </c>
      <c r="C40" s="606"/>
      <c r="D40" s="606"/>
      <c r="E40" s="606"/>
      <c r="F40" s="606"/>
      <c r="G40" s="606"/>
      <c r="H40" s="606"/>
      <c r="I40" s="606"/>
      <c r="J40" s="606"/>
      <c r="K40" s="606"/>
      <c r="L40" s="606"/>
      <c r="M40" s="606"/>
      <c r="N40" s="606"/>
      <c r="O40" s="606"/>
      <c r="P40" s="606"/>
      <c r="Q40" s="607"/>
      <c r="R40" s="608" t="s">
        <v>231</v>
      </c>
      <c r="S40" s="609"/>
      <c r="T40" s="609"/>
      <c r="U40" s="609"/>
      <c r="V40" s="609"/>
      <c r="W40" s="609"/>
      <c r="X40" s="609"/>
      <c r="Y40" s="610"/>
      <c r="Z40" s="646" t="s">
        <v>131</v>
      </c>
      <c r="AA40" s="646"/>
      <c r="AB40" s="646"/>
      <c r="AC40" s="646"/>
      <c r="AD40" s="647" t="s">
        <v>231</v>
      </c>
      <c r="AE40" s="647"/>
      <c r="AF40" s="647"/>
      <c r="AG40" s="647"/>
      <c r="AH40" s="647"/>
      <c r="AI40" s="647"/>
      <c r="AJ40" s="647"/>
      <c r="AK40" s="647"/>
      <c r="AL40" s="611" t="s">
        <v>131</v>
      </c>
      <c r="AM40" s="612"/>
      <c r="AN40" s="612"/>
      <c r="AO40" s="648"/>
      <c r="AQ40" s="641" t="s">
        <v>347</v>
      </c>
      <c r="AR40" s="642"/>
      <c r="AS40" s="642"/>
      <c r="AT40" s="642"/>
      <c r="AU40" s="642"/>
      <c r="AV40" s="642"/>
      <c r="AW40" s="642"/>
      <c r="AX40" s="642"/>
      <c r="AY40" s="643"/>
      <c r="AZ40" s="608" t="s">
        <v>131</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89</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201040</v>
      </c>
      <c r="CS40" s="609"/>
      <c r="CT40" s="609"/>
      <c r="CU40" s="609"/>
      <c r="CV40" s="609"/>
      <c r="CW40" s="609"/>
      <c r="CX40" s="609"/>
      <c r="CY40" s="610"/>
      <c r="CZ40" s="611">
        <v>1.8</v>
      </c>
      <c r="DA40" s="623"/>
      <c r="DB40" s="623"/>
      <c r="DC40" s="624"/>
      <c r="DD40" s="614">
        <v>237</v>
      </c>
      <c r="DE40" s="609"/>
      <c r="DF40" s="609"/>
      <c r="DG40" s="609"/>
      <c r="DH40" s="609"/>
      <c r="DI40" s="609"/>
      <c r="DJ40" s="609"/>
      <c r="DK40" s="610"/>
      <c r="DL40" s="614">
        <v>165</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351</v>
      </c>
      <c r="C41" s="590"/>
      <c r="D41" s="590"/>
      <c r="E41" s="590"/>
      <c r="F41" s="590"/>
      <c r="G41" s="590"/>
      <c r="H41" s="590"/>
      <c r="I41" s="590"/>
      <c r="J41" s="590"/>
      <c r="K41" s="590"/>
      <c r="L41" s="590"/>
      <c r="M41" s="590"/>
      <c r="N41" s="590"/>
      <c r="O41" s="590"/>
      <c r="P41" s="590"/>
      <c r="Q41" s="591"/>
      <c r="R41" s="592">
        <v>12018904</v>
      </c>
      <c r="S41" s="633"/>
      <c r="T41" s="633"/>
      <c r="U41" s="633"/>
      <c r="V41" s="633"/>
      <c r="W41" s="633"/>
      <c r="X41" s="633"/>
      <c r="Y41" s="636"/>
      <c r="Z41" s="637">
        <v>100</v>
      </c>
      <c r="AA41" s="637"/>
      <c r="AB41" s="637"/>
      <c r="AC41" s="637"/>
      <c r="AD41" s="638">
        <v>5802974</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185115</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231</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131</v>
      </c>
      <c r="CS41" s="621"/>
      <c r="CT41" s="621"/>
      <c r="CU41" s="621"/>
      <c r="CV41" s="621"/>
      <c r="CW41" s="621"/>
      <c r="CX41" s="621"/>
      <c r="CY41" s="622"/>
      <c r="CZ41" s="611" t="s">
        <v>131</v>
      </c>
      <c r="DA41" s="623"/>
      <c r="DB41" s="623"/>
      <c r="DC41" s="624"/>
      <c r="DD41" s="614" t="s">
        <v>131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355</v>
      </c>
      <c r="AR42" s="654"/>
      <c r="AS42" s="654"/>
      <c r="AT42" s="654"/>
      <c r="AU42" s="654"/>
      <c r="AV42" s="654"/>
      <c r="AW42" s="654"/>
      <c r="AX42" s="654"/>
      <c r="AY42" s="655"/>
      <c r="AZ42" s="592">
        <v>654580</v>
      </c>
      <c r="BA42" s="633"/>
      <c r="BB42" s="633"/>
      <c r="BC42" s="633"/>
      <c r="BD42" s="593"/>
      <c r="BE42" s="593"/>
      <c r="BF42" s="656"/>
      <c r="BG42" s="651"/>
      <c r="BH42" s="652"/>
      <c r="BI42" s="652"/>
      <c r="BJ42" s="652"/>
      <c r="BK42" s="652"/>
      <c r="BL42" s="218"/>
      <c r="BM42" s="590" t="s">
        <v>356</v>
      </c>
      <c r="BN42" s="590"/>
      <c r="BO42" s="590"/>
      <c r="BP42" s="590"/>
      <c r="BQ42" s="590"/>
      <c r="BR42" s="590"/>
      <c r="BS42" s="590"/>
      <c r="BT42" s="590"/>
      <c r="BU42" s="591"/>
      <c r="BV42" s="592">
        <v>442</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1716468</v>
      </c>
      <c r="CS42" s="621"/>
      <c r="CT42" s="621"/>
      <c r="CU42" s="621"/>
      <c r="CV42" s="621"/>
      <c r="CW42" s="621"/>
      <c r="CX42" s="621"/>
      <c r="CY42" s="622"/>
      <c r="CZ42" s="611">
        <v>15.7</v>
      </c>
      <c r="DA42" s="623"/>
      <c r="DB42" s="623"/>
      <c r="DC42" s="624"/>
      <c r="DD42" s="614">
        <v>276957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358</v>
      </c>
      <c r="CD43" s="605" t="s">
        <v>359</v>
      </c>
      <c r="CE43" s="606"/>
      <c r="CF43" s="606"/>
      <c r="CG43" s="606"/>
      <c r="CH43" s="606"/>
      <c r="CI43" s="606"/>
      <c r="CJ43" s="606"/>
      <c r="CK43" s="606"/>
      <c r="CL43" s="606"/>
      <c r="CM43" s="606"/>
      <c r="CN43" s="606"/>
      <c r="CO43" s="606"/>
      <c r="CP43" s="606"/>
      <c r="CQ43" s="607"/>
      <c r="CR43" s="608">
        <v>34254</v>
      </c>
      <c r="CS43" s="621"/>
      <c r="CT43" s="621"/>
      <c r="CU43" s="621"/>
      <c r="CV43" s="621"/>
      <c r="CW43" s="621"/>
      <c r="CX43" s="621"/>
      <c r="CY43" s="622"/>
      <c r="CZ43" s="611">
        <v>0.3</v>
      </c>
      <c r="DA43" s="623"/>
      <c r="DB43" s="623"/>
      <c r="DC43" s="624"/>
      <c r="DD43" s="614">
        <v>34254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361</v>
      </c>
      <c r="CG44" s="606"/>
      <c r="CH44" s="606"/>
      <c r="CI44" s="606"/>
      <c r="CJ44" s="606"/>
      <c r="CK44" s="606"/>
      <c r="CL44" s="606"/>
      <c r="CM44" s="606"/>
      <c r="CN44" s="606"/>
      <c r="CO44" s="606"/>
      <c r="CP44" s="606"/>
      <c r="CQ44" s="607"/>
      <c r="CR44" s="608">
        <v>1716149</v>
      </c>
      <c r="CS44" s="609"/>
      <c r="CT44" s="609"/>
      <c r="CU44" s="609"/>
      <c r="CV44" s="609"/>
      <c r="CW44" s="609"/>
      <c r="CX44" s="609"/>
      <c r="CY44" s="610"/>
      <c r="CZ44" s="611">
        <v>15.7</v>
      </c>
      <c r="DA44" s="612"/>
      <c r="DB44" s="612"/>
      <c r="DC44" s="613"/>
      <c r="DD44" s="614">
        <v>276638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977773</v>
      </c>
      <c r="CS45" s="621"/>
      <c r="CT45" s="621"/>
      <c r="CU45" s="621"/>
      <c r="CV45" s="621"/>
      <c r="CW45" s="621"/>
      <c r="CX45" s="621"/>
      <c r="CY45" s="622"/>
      <c r="CZ45" s="611">
        <v>8.9</v>
      </c>
      <c r="DA45" s="623"/>
      <c r="DB45" s="623"/>
      <c r="DC45" s="624"/>
      <c r="DD45" s="614">
        <v>18561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364</v>
      </c>
      <c r="CG46" s="606"/>
      <c r="CH46" s="606"/>
      <c r="CI46" s="606"/>
      <c r="CJ46" s="606"/>
      <c r="CK46" s="606"/>
      <c r="CL46" s="606"/>
      <c r="CM46" s="606"/>
      <c r="CN46" s="606"/>
      <c r="CO46" s="606"/>
      <c r="CP46" s="606"/>
      <c r="CQ46" s="607"/>
      <c r="CR46" s="608">
        <v>627456</v>
      </c>
      <c r="CS46" s="609"/>
      <c r="CT46" s="609"/>
      <c r="CU46" s="609"/>
      <c r="CV46" s="609"/>
      <c r="CW46" s="609"/>
      <c r="CX46" s="609"/>
      <c r="CY46" s="610"/>
      <c r="CZ46" s="611">
        <v>5.7</v>
      </c>
      <c r="DA46" s="612"/>
      <c r="DB46" s="612"/>
      <c r="DC46" s="613"/>
      <c r="DD46" s="614">
        <v>206185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365</v>
      </c>
      <c r="CG47" s="606"/>
      <c r="CH47" s="606"/>
      <c r="CI47" s="606"/>
      <c r="CJ47" s="606"/>
      <c r="CK47" s="606"/>
      <c r="CL47" s="606"/>
      <c r="CM47" s="606"/>
      <c r="CN47" s="606"/>
      <c r="CO47" s="606"/>
      <c r="CP47" s="606"/>
      <c r="CQ47" s="607"/>
      <c r="CR47" s="608">
        <v>319</v>
      </c>
      <c r="CS47" s="621"/>
      <c r="CT47" s="621"/>
      <c r="CU47" s="621"/>
      <c r="CV47" s="621"/>
      <c r="CW47" s="621"/>
      <c r="CX47" s="621"/>
      <c r="CY47" s="622"/>
      <c r="CZ47" s="611">
        <v>0</v>
      </c>
      <c r="DA47" s="623"/>
      <c r="DB47" s="623"/>
      <c r="DC47" s="624"/>
      <c r="DD47" s="614">
        <v>319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366</v>
      </c>
      <c r="CG48" s="606"/>
      <c r="CH48" s="606"/>
      <c r="CI48" s="606"/>
      <c r="CJ48" s="606"/>
      <c r="CK48" s="606"/>
      <c r="CL48" s="606"/>
      <c r="CM48" s="606"/>
      <c r="CN48" s="606"/>
      <c r="CO48" s="606"/>
      <c r="CP48" s="606"/>
      <c r="CQ48" s="607"/>
      <c r="CR48" s="608" t="s">
        <v>231</v>
      </c>
      <c r="CS48" s="609"/>
      <c r="CT48" s="609"/>
      <c r="CU48" s="609"/>
      <c r="CV48" s="609"/>
      <c r="CW48" s="609"/>
      <c r="CX48" s="609"/>
      <c r="CY48" s="610"/>
      <c r="CZ48" s="611" t="s">
        <v>131</v>
      </c>
      <c r="DA48" s="612"/>
      <c r="DB48" s="612"/>
      <c r="DC48" s="613"/>
      <c r="DD48" s="614" t="s">
        <v>231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367</v>
      </c>
      <c r="CE49" s="590"/>
      <c r="CF49" s="590"/>
      <c r="CG49" s="590"/>
      <c r="CH49" s="590"/>
      <c r="CI49" s="590"/>
      <c r="CJ49" s="590"/>
      <c r="CK49" s="590"/>
      <c r="CL49" s="590"/>
      <c r="CM49" s="590"/>
      <c r="CN49" s="590"/>
      <c r="CO49" s="590"/>
      <c r="CP49" s="590"/>
      <c r="CQ49" s="591"/>
      <c r="CR49" s="592">
        <v>10942502</v>
      </c>
      <c r="CS49" s="593"/>
      <c r="CT49" s="593"/>
      <c r="CU49" s="593"/>
      <c r="CV49" s="593"/>
      <c r="CW49" s="593"/>
      <c r="CX49" s="593"/>
      <c r="CY49" s="594"/>
      <c r="CZ49" s="595">
        <v>100</v>
      </c>
      <c r="DA49" s="596"/>
      <c r="DB49" s="596"/>
      <c r="DC49" s="597"/>
      <c r="DD49" s="598">
        <v>6192473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H9rh475RjNUVxDC68cFS5H+kEh78wmG3uZNeFqDLVB9qxWqgFql3zAUhi55BC5XEcdBcEXg+amljAjvFGR57Q==" saltValue="tJVqflBWu66xfYPRmWBk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390</v>
      </c>
      <c r="C7" s="1035"/>
      <c r="D7" s="1035"/>
      <c r="E7" s="1035"/>
      <c r="F7" s="1035"/>
      <c r="G7" s="1035"/>
      <c r="H7" s="1035"/>
      <c r="I7" s="1035"/>
      <c r="J7" s="1035"/>
      <c r="K7" s="1035"/>
      <c r="L7" s="1035"/>
      <c r="M7" s="1035"/>
      <c r="N7" s="1035"/>
      <c r="O7" s="1035"/>
      <c r="P7" s="1036"/>
      <c r="Q7" s="1089">
        <v>12047</v>
      </c>
      <c r="R7" s="1090"/>
      <c r="S7" s="1090"/>
      <c r="T7" s="1090"/>
      <c r="U7" s="1090"/>
      <c r="V7" s="1090">
        <v>10970</v>
      </c>
      <c r="W7" s="1090"/>
      <c r="X7" s="1090"/>
      <c r="Y7" s="1090"/>
      <c r="Z7" s="1090"/>
      <c r="AA7" s="1090">
        <v>1076</v>
      </c>
      <c r="AB7" s="1090"/>
      <c r="AC7" s="1090"/>
      <c r="AD7" s="1090"/>
      <c r="AE7" s="1091"/>
      <c r="AF7" s="1092">
        <v>1003</v>
      </c>
      <c r="AG7" s="1093"/>
      <c r="AH7" s="1093"/>
      <c r="AI7" s="1093"/>
      <c r="AJ7" s="1094"/>
      <c r="AK7" s="1095">
        <v>532</v>
      </c>
      <c r="AL7" s="1096"/>
      <c r="AM7" s="1096"/>
      <c r="AN7" s="1096"/>
      <c r="AO7" s="1096"/>
      <c r="AP7" s="1096">
        <v>10175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583</v>
      </c>
      <c r="BT7" s="1087"/>
      <c r="BU7" s="1087"/>
      <c r="BV7" s="1087"/>
      <c r="BW7" s="1087"/>
      <c r="BX7" s="1087"/>
      <c r="BY7" s="1087"/>
      <c r="BZ7" s="1087"/>
      <c r="CA7" s="1087"/>
      <c r="CB7" s="1087"/>
      <c r="CC7" s="1087"/>
      <c r="CD7" s="1087"/>
      <c r="CE7" s="1087"/>
      <c r="CF7" s="1087"/>
      <c r="CG7" s="1099"/>
      <c r="CH7" s="1083">
        <v>43</v>
      </c>
      <c r="CI7" s="1084"/>
      <c r="CJ7" s="1084"/>
      <c r="CK7" s="1084"/>
      <c r="CL7" s="1085"/>
      <c r="CM7" s="1083">
        <v>180</v>
      </c>
      <c r="CN7" s="1084"/>
      <c r="CO7" s="1084"/>
      <c r="CP7" s="1084"/>
      <c r="CQ7" s="1085"/>
      <c r="CR7" s="1083">
        <v>10</v>
      </c>
      <c r="CS7" s="1084"/>
      <c r="CT7" s="1084"/>
      <c r="CU7" s="1084"/>
      <c r="CV7" s="1085"/>
      <c r="CW7" s="1083">
        <v>2</v>
      </c>
      <c r="CX7" s="1084"/>
      <c r="CY7" s="1084"/>
      <c r="CZ7" s="1084"/>
      <c r="DA7" s="1085"/>
      <c r="DB7" s="1083" t="s">
        <v>587</v>
      </c>
      <c r="DC7" s="1084"/>
      <c r="DD7" s="1084"/>
      <c r="DE7" s="1084"/>
      <c r="DF7" s="1085"/>
      <c r="DG7" s="1083" t="s">
        <v>587</v>
      </c>
      <c r="DH7" s="1084"/>
      <c r="DI7" s="1084"/>
      <c r="DJ7" s="1084"/>
      <c r="DK7" s="1085"/>
      <c r="DL7" s="1083" t="s">
        <v>587</v>
      </c>
      <c r="DM7" s="1084"/>
      <c r="DN7" s="1084"/>
      <c r="DO7" s="1084"/>
      <c r="DP7" s="1085"/>
      <c r="DQ7" s="1083" t="s">
        <v>587</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584</v>
      </c>
      <c r="BT8" s="980"/>
      <c r="BU8" s="980"/>
      <c r="BV8" s="980"/>
      <c r="BW8" s="980"/>
      <c r="BX8" s="980"/>
      <c r="BY8" s="980"/>
      <c r="BZ8" s="980"/>
      <c r="CA8" s="980"/>
      <c r="CB8" s="980"/>
      <c r="CC8" s="980"/>
      <c r="CD8" s="980"/>
      <c r="CE8" s="980"/>
      <c r="CF8" s="980"/>
      <c r="CG8" s="1001"/>
      <c r="CH8" s="976">
        <v>-8</v>
      </c>
      <c r="CI8" s="977"/>
      <c r="CJ8" s="977"/>
      <c r="CK8" s="977"/>
      <c r="CL8" s="978"/>
      <c r="CM8" s="976">
        <v>285</v>
      </c>
      <c r="CN8" s="977"/>
      <c r="CO8" s="977"/>
      <c r="CP8" s="977"/>
      <c r="CQ8" s="978"/>
      <c r="CR8" s="976">
        <v>7</v>
      </c>
      <c r="CS8" s="977"/>
      <c r="CT8" s="977"/>
      <c r="CU8" s="977"/>
      <c r="CV8" s="978"/>
      <c r="CW8" s="976">
        <v>1</v>
      </c>
      <c r="CX8" s="977"/>
      <c r="CY8" s="977"/>
      <c r="CZ8" s="977"/>
      <c r="DA8" s="978"/>
      <c r="DB8" s="976">
        <v>10</v>
      </c>
      <c r="DC8" s="977"/>
      <c r="DD8" s="977"/>
      <c r="DE8" s="977"/>
      <c r="DF8" s="978"/>
      <c r="DG8" s="976" t="s">
        <v>587</v>
      </c>
      <c r="DH8" s="977"/>
      <c r="DI8" s="977"/>
      <c r="DJ8" s="977"/>
      <c r="DK8" s="978"/>
      <c r="DL8" s="976" t="s">
        <v>587</v>
      </c>
      <c r="DM8" s="977"/>
      <c r="DN8" s="977"/>
      <c r="DO8" s="977"/>
      <c r="DP8" s="978"/>
      <c r="DQ8" s="976" t="s">
        <v>587</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585</v>
      </c>
      <c r="BT9" s="980"/>
      <c r="BU9" s="980"/>
      <c r="BV9" s="980"/>
      <c r="BW9" s="980"/>
      <c r="BX9" s="980"/>
      <c r="BY9" s="980"/>
      <c r="BZ9" s="980"/>
      <c r="CA9" s="980"/>
      <c r="CB9" s="980"/>
      <c r="CC9" s="980"/>
      <c r="CD9" s="980"/>
      <c r="CE9" s="980"/>
      <c r="CF9" s="980"/>
      <c r="CG9" s="1001"/>
      <c r="CH9" s="976">
        <v>1</v>
      </c>
      <c r="CI9" s="977"/>
      <c r="CJ9" s="977"/>
      <c r="CK9" s="977"/>
      <c r="CL9" s="978"/>
      <c r="CM9" s="976">
        <v>42</v>
      </c>
      <c r="CN9" s="977"/>
      <c r="CO9" s="977"/>
      <c r="CP9" s="977"/>
      <c r="CQ9" s="978"/>
      <c r="CR9" s="976">
        <v>35</v>
      </c>
      <c r="CS9" s="977"/>
      <c r="CT9" s="977"/>
      <c r="CU9" s="977"/>
      <c r="CV9" s="978"/>
      <c r="CW9" s="976">
        <v>1</v>
      </c>
      <c r="CX9" s="977"/>
      <c r="CY9" s="977"/>
      <c r="CZ9" s="977"/>
      <c r="DA9" s="978"/>
      <c r="DB9" s="976" t="s">
        <v>587</v>
      </c>
      <c r="DC9" s="977"/>
      <c r="DD9" s="977"/>
      <c r="DE9" s="977"/>
      <c r="DF9" s="978"/>
      <c r="DG9" s="976" t="s">
        <v>587</v>
      </c>
      <c r="DH9" s="977"/>
      <c r="DI9" s="977"/>
      <c r="DJ9" s="977"/>
      <c r="DK9" s="978"/>
      <c r="DL9" s="976" t="s">
        <v>587</v>
      </c>
      <c r="DM9" s="977"/>
      <c r="DN9" s="977"/>
      <c r="DO9" s="977"/>
      <c r="DP9" s="978"/>
      <c r="DQ9" s="976" t="s">
        <v>587</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586</v>
      </c>
      <c r="BT10" s="980"/>
      <c r="BU10" s="980"/>
      <c r="BV10" s="980"/>
      <c r="BW10" s="980"/>
      <c r="BX10" s="980"/>
      <c r="BY10" s="980"/>
      <c r="BZ10" s="980"/>
      <c r="CA10" s="980"/>
      <c r="CB10" s="980"/>
      <c r="CC10" s="980"/>
      <c r="CD10" s="980"/>
      <c r="CE10" s="980"/>
      <c r="CF10" s="980"/>
      <c r="CG10" s="1001"/>
      <c r="CH10" s="976">
        <v>-100</v>
      </c>
      <c r="CI10" s="977"/>
      <c r="CJ10" s="977"/>
      <c r="CK10" s="977"/>
      <c r="CL10" s="978"/>
      <c r="CM10" s="976">
        <v>60</v>
      </c>
      <c r="CN10" s="977"/>
      <c r="CO10" s="977"/>
      <c r="CP10" s="977"/>
      <c r="CQ10" s="978"/>
      <c r="CR10" s="976">
        <v>11</v>
      </c>
      <c r="CS10" s="977"/>
      <c r="CT10" s="977"/>
      <c r="CU10" s="977"/>
      <c r="CV10" s="978"/>
      <c r="CW10" s="976">
        <v>42</v>
      </c>
      <c r="CX10" s="977"/>
      <c r="CY10" s="977"/>
      <c r="CZ10" s="977"/>
      <c r="DA10" s="978"/>
      <c r="DB10" s="976" t="s">
        <v>587</v>
      </c>
      <c r="DC10" s="977"/>
      <c r="DD10" s="977"/>
      <c r="DE10" s="977"/>
      <c r="DF10" s="978"/>
      <c r="DG10" s="976" t="s">
        <v>587</v>
      </c>
      <c r="DH10" s="977"/>
      <c r="DI10" s="977"/>
      <c r="DJ10" s="977"/>
      <c r="DK10" s="978"/>
      <c r="DL10" s="976" t="s">
        <v>587</v>
      </c>
      <c r="DM10" s="977"/>
      <c r="DN10" s="977"/>
      <c r="DO10" s="977"/>
      <c r="DP10" s="978"/>
      <c r="DQ10" s="976" t="s">
        <v>587</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391</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392</v>
      </c>
      <c r="B23" s="924" t="s">
        <v>393</v>
      </c>
      <c r="C23" s="925"/>
      <c r="D23" s="925"/>
      <c r="E23" s="925"/>
      <c r="F23" s="925"/>
      <c r="G23" s="925"/>
      <c r="H23" s="925"/>
      <c r="I23" s="925"/>
      <c r="J23" s="925"/>
      <c r="K23" s="925"/>
      <c r="L23" s="925"/>
      <c r="M23" s="925"/>
      <c r="N23" s="925"/>
      <c r="O23" s="925"/>
      <c r="P23" s="935"/>
      <c r="Q23" s="1054">
        <v>12047</v>
      </c>
      <c r="R23" s="1048"/>
      <c r="S23" s="1048"/>
      <c r="T23" s="1048"/>
      <c r="U23" s="1048"/>
      <c r="V23" s="1048">
        <v>10970</v>
      </c>
      <c r="W23" s="1048"/>
      <c r="X23" s="1048"/>
      <c r="Y23" s="1048"/>
      <c r="Z23" s="1048"/>
      <c r="AA23" s="1048">
        <v>1076</v>
      </c>
      <c r="AB23" s="1048"/>
      <c r="AC23" s="1048"/>
      <c r="AD23" s="1048"/>
      <c r="AE23" s="1055"/>
      <c r="AF23" s="1056">
        <v>1003</v>
      </c>
      <c r="AG23" s="1048"/>
      <c r="AH23" s="1048"/>
      <c r="AI23" s="1048"/>
      <c r="AJ23" s="1057"/>
      <c r="AK23" s="1058"/>
      <c r="AL23" s="1059"/>
      <c r="AM23" s="1059"/>
      <c r="AN23" s="1059"/>
      <c r="AO23" s="1059"/>
      <c r="AP23" s="1048">
        <v>10175</v>
      </c>
      <c r="AQ23" s="1048"/>
      <c r="AR23" s="1048"/>
      <c r="AS23" s="1048"/>
      <c r="AT23" s="1048"/>
      <c r="AU23" s="1049"/>
      <c r="AV23" s="1049"/>
      <c r="AW23" s="1049"/>
      <c r="AX23" s="1049"/>
      <c r="AY23" s="1050"/>
      <c r="AZ23" s="1051" t="s">
        <v>394</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373</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405</v>
      </c>
      <c r="C28" s="1035"/>
      <c r="D28" s="1035"/>
      <c r="E28" s="1035"/>
      <c r="F28" s="1035"/>
      <c r="G28" s="1035"/>
      <c r="H28" s="1035"/>
      <c r="I28" s="1035"/>
      <c r="J28" s="1035"/>
      <c r="K28" s="1035"/>
      <c r="L28" s="1035"/>
      <c r="M28" s="1035"/>
      <c r="N28" s="1035"/>
      <c r="O28" s="1035"/>
      <c r="P28" s="1036"/>
      <c r="Q28" s="1037">
        <v>1937</v>
      </c>
      <c r="R28" s="1038"/>
      <c r="S28" s="1038"/>
      <c r="T28" s="1038"/>
      <c r="U28" s="1038"/>
      <c r="V28" s="1038">
        <v>1868</v>
      </c>
      <c r="W28" s="1038"/>
      <c r="X28" s="1038"/>
      <c r="Y28" s="1038"/>
      <c r="Z28" s="1038"/>
      <c r="AA28" s="1038">
        <v>69</v>
      </c>
      <c r="AB28" s="1038"/>
      <c r="AC28" s="1038"/>
      <c r="AD28" s="1038"/>
      <c r="AE28" s="1039"/>
      <c r="AF28" s="1040">
        <v>69</v>
      </c>
      <c r="AG28" s="1038"/>
      <c r="AH28" s="1038"/>
      <c r="AI28" s="1038"/>
      <c r="AJ28" s="1041"/>
      <c r="AK28" s="1029">
        <v>171</v>
      </c>
      <c r="AL28" s="1030"/>
      <c r="AM28" s="1030"/>
      <c r="AN28" s="1030"/>
      <c r="AO28" s="1030"/>
      <c r="AP28" s="1030" t="s">
        <v>587</v>
      </c>
      <c r="AQ28" s="1030"/>
      <c r="AR28" s="1030"/>
      <c r="AS28" s="1030"/>
      <c r="AT28" s="1030"/>
      <c r="AU28" s="1030" t="s">
        <v>587</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406</v>
      </c>
      <c r="C29" s="1018"/>
      <c r="D29" s="1018"/>
      <c r="E29" s="1018"/>
      <c r="F29" s="1018"/>
      <c r="G29" s="1018"/>
      <c r="H29" s="1018"/>
      <c r="I29" s="1018"/>
      <c r="J29" s="1018"/>
      <c r="K29" s="1018"/>
      <c r="L29" s="1018"/>
      <c r="M29" s="1018"/>
      <c r="N29" s="1018"/>
      <c r="O29" s="1018"/>
      <c r="P29" s="1019"/>
      <c r="Q29" s="1025">
        <v>308</v>
      </c>
      <c r="R29" s="1026"/>
      <c r="S29" s="1026"/>
      <c r="T29" s="1026"/>
      <c r="U29" s="1026"/>
      <c r="V29" s="1026">
        <v>308</v>
      </c>
      <c r="W29" s="1026"/>
      <c r="X29" s="1026"/>
      <c r="Y29" s="1026"/>
      <c r="Z29" s="1026"/>
      <c r="AA29" s="1026" t="s">
        <v>587</v>
      </c>
      <c r="AB29" s="1026"/>
      <c r="AC29" s="1026"/>
      <c r="AD29" s="1026"/>
      <c r="AE29" s="1027"/>
      <c r="AF29" s="1022" t="s">
        <v>407</v>
      </c>
      <c r="AG29" s="1023"/>
      <c r="AH29" s="1023"/>
      <c r="AI29" s="1023"/>
      <c r="AJ29" s="1024"/>
      <c r="AK29" s="967">
        <v>85</v>
      </c>
      <c r="AL29" s="958"/>
      <c r="AM29" s="958"/>
      <c r="AN29" s="958"/>
      <c r="AO29" s="958"/>
      <c r="AP29" s="958" t="s">
        <v>587</v>
      </c>
      <c r="AQ29" s="958"/>
      <c r="AR29" s="958"/>
      <c r="AS29" s="958"/>
      <c r="AT29" s="958"/>
      <c r="AU29" s="958" t="s">
        <v>587</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408</v>
      </c>
      <c r="C30" s="1018"/>
      <c r="D30" s="1018"/>
      <c r="E30" s="1018"/>
      <c r="F30" s="1018"/>
      <c r="G30" s="1018"/>
      <c r="H30" s="1018"/>
      <c r="I30" s="1018"/>
      <c r="J30" s="1018"/>
      <c r="K30" s="1018"/>
      <c r="L30" s="1018"/>
      <c r="M30" s="1018"/>
      <c r="N30" s="1018"/>
      <c r="O30" s="1018"/>
      <c r="P30" s="1019"/>
      <c r="Q30" s="1025">
        <v>2162</v>
      </c>
      <c r="R30" s="1026"/>
      <c r="S30" s="1026"/>
      <c r="T30" s="1026"/>
      <c r="U30" s="1026"/>
      <c r="V30" s="1026">
        <v>2086</v>
      </c>
      <c r="W30" s="1026"/>
      <c r="X30" s="1026"/>
      <c r="Y30" s="1026"/>
      <c r="Z30" s="1026"/>
      <c r="AA30" s="1026">
        <v>76</v>
      </c>
      <c r="AB30" s="1026"/>
      <c r="AC30" s="1026"/>
      <c r="AD30" s="1026"/>
      <c r="AE30" s="1027"/>
      <c r="AF30" s="1022">
        <v>76</v>
      </c>
      <c r="AG30" s="1023"/>
      <c r="AH30" s="1023"/>
      <c r="AI30" s="1023"/>
      <c r="AJ30" s="1024"/>
      <c r="AK30" s="967">
        <v>303</v>
      </c>
      <c r="AL30" s="958"/>
      <c r="AM30" s="958"/>
      <c r="AN30" s="958"/>
      <c r="AO30" s="958"/>
      <c r="AP30" s="958" t="s">
        <v>587</v>
      </c>
      <c r="AQ30" s="958"/>
      <c r="AR30" s="958"/>
      <c r="AS30" s="958"/>
      <c r="AT30" s="958"/>
      <c r="AU30" s="958" t="s">
        <v>587</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409</v>
      </c>
      <c r="C31" s="1018"/>
      <c r="D31" s="1018"/>
      <c r="E31" s="1018"/>
      <c r="F31" s="1018"/>
      <c r="G31" s="1018"/>
      <c r="H31" s="1018"/>
      <c r="I31" s="1018"/>
      <c r="J31" s="1018"/>
      <c r="K31" s="1018"/>
      <c r="L31" s="1018"/>
      <c r="M31" s="1018"/>
      <c r="N31" s="1018"/>
      <c r="O31" s="1018"/>
      <c r="P31" s="1019"/>
      <c r="Q31" s="1025">
        <v>60</v>
      </c>
      <c r="R31" s="1026"/>
      <c r="S31" s="1026"/>
      <c r="T31" s="1026"/>
      <c r="U31" s="1026"/>
      <c r="V31" s="1026">
        <v>54</v>
      </c>
      <c r="W31" s="1026"/>
      <c r="X31" s="1026"/>
      <c r="Y31" s="1026"/>
      <c r="Z31" s="1026"/>
      <c r="AA31" s="1026">
        <v>6</v>
      </c>
      <c r="AB31" s="1026"/>
      <c r="AC31" s="1026"/>
      <c r="AD31" s="1026"/>
      <c r="AE31" s="1027"/>
      <c r="AF31" s="1022">
        <v>6</v>
      </c>
      <c r="AG31" s="1023"/>
      <c r="AH31" s="1023"/>
      <c r="AI31" s="1023"/>
      <c r="AJ31" s="1024"/>
      <c r="AK31" s="967">
        <v>1</v>
      </c>
      <c r="AL31" s="958"/>
      <c r="AM31" s="958"/>
      <c r="AN31" s="958"/>
      <c r="AO31" s="958"/>
      <c r="AP31" s="958" t="s">
        <v>587</v>
      </c>
      <c r="AQ31" s="958"/>
      <c r="AR31" s="958"/>
      <c r="AS31" s="958"/>
      <c r="AT31" s="958"/>
      <c r="AU31" s="958" t="s">
        <v>587</v>
      </c>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410</v>
      </c>
      <c r="C32" s="1018"/>
      <c r="D32" s="1018"/>
      <c r="E32" s="1018"/>
      <c r="F32" s="1018"/>
      <c r="G32" s="1018"/>
      <c r="H32" s="1018"/>
      <c r="I32" s="1018"/>
      <c r="J32" s="1018"/>
      <c r="K32" s="1018"/>
      <c r="L32" s="1018"/>
      <c r="M32" s="1018"/>
      <c r="N32" s="1018"/>
      <c r="O32" s="1018"/>
      <c r="P32" s="1019"/>
      <c r="Q32" s="1025">
        <v>7</v>
      </c>
      <c r="R32" s="1026"/>
      <c r="S32" s="1026"/>
      <c r="T32" s="1026"/>
      <c r="U32" s="1026"/>
      <c r="V32" s="1026">
        <v>5</v>
      </c>
      <c r="W32" s="1026"/>
      <c r="X32" s="1026"/>
      <c r="Y32" s="1026"/>
      <c r="Z32" s="1026"/>
      <c r="AA32" s="1026">
        <v>2</v>
      </c>
      <c r="AB32" s="1026"/>
      <c r="AC32" s="1026"/>
      <c r="AD32" s="1026"/>
      <c r="AE32" s="1027"/>
      <c r="AF32" s="1022">
        <v>2</v>
      </c>
      <c r="AG32" s="1023"/>
      <c r="AH32" s="1023"/>
      <c r="AI32" s="1023"/>
      <c r="AJ32" s="1024"/>
      <c r="AK32" s="967" t="s">
        <v>587</v>
      </c>
      <c r="AL32" s="958"/>
      <c r="AM32" s="958"/>
      <c r="AN32" s="958"/>
      <c r="AO32" s="958"/>
      <c r="AP32" s="958" t="s">
        <v>587</v>
      </c>
      <c r="AQ32" s="958"/>
      <c r="AR32" s="958"/>
      <c r="AS32" s="958"/>
      <c r="AT32" s="958"/>
      <c r="AU32" s="958" t="s">
        <v>587</v>
      </c>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411</v>
      </c>
      <c r="C33" s="1018"/>
      <c r="D33" s="1018"/>
      <c r="E33" s="1018"/>
      <c r="F33" s="1018"/>
      <c r="G33" s="1018"/>
      <c r="H33" s="1018"/>
      <c r="I33" s="1018"/>
      <c r="J33" s="1018"/>
      <c r="K33" s="1018"/>
      <c r="L33" s="1018"/>
      <c r="M33" s="1018"/>
      <c r="N33" s="1018"/>
      <c r="O33" s="1018"/>
      <c r="P33" s="1019"/>
      <c r="Q33" s="1025">
        <v>454</v>
      </c>
      <c r="R33" s="1026"/>
      <c r="S33" s="1026"/>
      <c r="T33" s="1026"/>
      <c r="U33" s="1026"/>
      <c r="V33" s="1026">
        <v>440</v>
      </c>
      <c r="W33" s="1026"/>
      <c r="X33" s="1026"/>
      <c r="Y33" s="1026"/>
      <c r="Z33" s="1026"/>
      <c r="AA33" s="1026">
        <v>13</v>
      </c>
      <c r="AB33" s="1026"/>
      <c r="AC33" s="1026"/>
      <c r="AD33" s="1026"/>
      <c r="AE33" s="1027"/>
      <c r="AF33" s="1022">
        <v>119</v>
      </c>
      <c r="AG33" s="1023"/>
      <c r="AH33" s="1023"/>
      <c r="AI33" s="1023"/>
      <c r="AJ33" s="1024"/>
      <c r="AK33" s="967">
        <v>25</v>
      </c>
      <c r="AL33" s="958"/>
      <c r="AM33" s="958"/>
      <c r="AN33" s="958"/>
      <c r="AO33" s="958"/>
      <c r="AP33" s="958" t="s">
        <v>587</v>
      </c>
      <c r="AQ33" s="958"/>
      <c r="AR33" s="958"/>
      <c r="AS33" s="958"/>
      <c r="AT33" s="958"/>
      <c r="AU33" s="958" t="s">
        <v>587</v>
      </c>
      <c r="AV33" s="958"/>
      <c r="AW33" s="958"/>
      <c r="AX33" s="958"/>
      <c r="AY33" s="958"/>
      <c r="AZ33" s="1028" t="s">
        <v>587</v>
      </c>
      <c r="BA33" s="1028"/>
      <c r="BB33" s="1028"/>
      <c r="BC33" s="1028"/>
      <c r="BD33" s="1028"/>
      <c r="BE33" s="959" t="s">
        <v>412</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392</v>
      </c>
      <c r="B63" s="924" t="s">
        <v>414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273</v>
      </c>
      <c r="AG63" s="946"/>
      <c r="AH63" s="946"/>
      <c r="AI63" s="946"/>
      <c r="AJ63" s="1009"/>
      <c r="AK63" s="1010"/>
      <c r="AL63" s="950"/>
      <c r="AM63" s="950"/>
      <c r="AN63" s="950"/>
      <c r="AO63" s="950"/>
      <c r="AP63" s="946" t="s">
        <v>587</v>
      </c>
      <c r="AQ63" s="946"/>
      <c r="AR63" s="946"/>
      <c r="AS63" s="946"/>
      <c r="AT63" s="946"/>
      <c r="AU63" s="946" t="s">
        <v>587</v>
      </c>
      <c r="AV63" s="946"/>
      <c r="AW63" s="946"/>
      <c r="AX63" s="946"/>
      <c r="AY63" s="946"/>
      <c r="AZ63" s="1004"/>
      <c r="BA63" s="1004"/>
      <c r="BB63" s="1004"/>
      <c r="BC63" s="1004"/>
      <c r="BD63" s="1004"/>
      <c r="BE63" s="947"/>
      <c r="BF63" s="947"/>
      <c r="BG63" s="947"/>
      <c r="BH63" s="947"/>
      <c r="BI63" s="948"/>
      <c r="BJ63" s="1005" t="s">
        <v>131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416</v>
      </c>
      <c r="B66" s="983"/>
      <c r="C66" s="983"/>
      <c r="D66" s="983"/>
      <c r="E66" s="983"/>
      <c r="F66" s="983"/>
      <c r="G66" s="983"/>
      <c r="H66" s="983"/>
      <c r="I66" s="983"/>
      <c r="J66" s="983"/>
      <c r="K66" s="983"/>
      <c r="L66" s="983"/>
      <c r="M66" s="983"/>
      <c r="N66" s="983"/>
      <c r="O66" s="983"/>
      <c r="P66" s="984"/>
      <c r="Q66" s="988" t="s">
        <v>397</v>
      </c>
      <c r="R66" s="989"/>
      <c r="S66" s="989"/>
      <c r="T66" s="989"/>
      <c r="U66" s="990"/>
      <c r="V66" s="988" t="s">
        <v>398</v>
      </c>
      <c r="W66" s="989"/>
      <c r="X66" s="989"/>
      <c r="Y66" s="989"/>
      <c r="Z66" s="990"/>
      <c r="AA66" s="988" t="s">
        <v>417</v>
      </c>
      <c r="AB66" s="989"/>
      <c r="AC66" s="989"/>
      <c r="AD66" s="989"/>
      <c r="AE66" s="990"/>
      <c r="AF66" s="994" t="s">
        <v>418</v>
      </c>
      <c r="AG66" s="995"/>
      <c r="AH66" s="995"/>
      <c r="AI66" s="995"/>
      <c r="AJ66" s="996"/>
      <c r="AK66" s="988" t="s">
        <v>401</v>
      </c>
      <c r="AL66" s="983"/>
      <c r="AM66" s="983"/>
      <c r="AN66" s="983"/>
      <c r="AO66" s="984"/>
      <c r="AP66" s="988" t="s">
        <v>419</v>
      </c>
      <c r="AQ66" s="989"/>
      <c r="AR66" s="989"/>
      <c r="AS66" s="989"/>
      <c r="AT66" s="990"/>
      <c r="AU66" s="988" t="s">
        <v>420</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588</v>
      </c>
      <c r="C68" s="973"/>
      <c r="D68" s="973"/>
      <c r="E68" s="973"/>
      <c r="F68" s="973"/>
      <c r="G68" s="973"/>
      <c r="H68" s="973"/>
      <c r="I68" s="973"/>
      <c r="J68" s="973"/>
      <c r="K68" s="973"/>
      <c r="L68" s="973"/>
      <c r="M68" s="973"/>
      <c r="N68" s="973"/>
      <c r="O68" s="973"/>
      <c r="P68" s="974"/>
      <c r="Q68" s="975">
        <v>1454</v>
      </c>
      <c r="R68" s="969"/>
      <c r="S68" s="969"/>
      <c r="T68" s="969"/>
      <c r="U68" s="969"/>
      <c r="V68" s="969">
        <v>1436</v>
      </c>
      <c r="W68" s="969"/>
      <c r="X68" s="969"/>
      <c r="Y68" s="969"/>
      <c r="Z68" s="969"/>
      <c r="AA68" s="969">
        <v>18</v>
      </c>
      <c r="AB68" s="969"/>
      <c r="AC68" s="969"/>
      <c r="AD68" s="969"/>
      <c r="AE68" s="969"/>
      <c r="AF68" s="969">
        <v>18</v>
      </c>
      <c r="AG68" s="969"/>
      <c r="AH68" s="969"/>
      <c r="AI68" s="969"/>
      <c r="AJ68" s="969"/>
      <c r="AK68" s="969" t="s">
        <v>587</v>
      </c>
      <c r="AL68" s="969"/>
      <c r="AM68" s="969"/>
      <c r="AN68" s="969"/>
      <c r="AO68" s="969"/>
      <c r="AP68" s="969">
        <v>1253</v>
      </c>
      <c r="AQ68" s="969"/>
      <c r="AR68" s="969"/>
      <c r="AS68" s="969"/>
      <c r="AT68" s="969"/>
      <c r="AU68" s="969">
        <v>598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589</v>
      </c>
      <c r="C69" s="962"/>
      <c r="D69" s="962"/>
      <c r="E69" s="962"/>
      <c r="F69" s="962"/>
      <c r="G69" s="962"/>
      <c r="H69" s="962"/>
      <c r="I69" s="962"/>
      <c r="J69" s="962"/>
      <c r="K69" s="962"/>
      <c r="L69" s="962"/>
      <c r="M69" s="962"/>
      <c r="N69" s="962"/>
      <c r="O69" s="962"/>
      <c r="P69" s="963"/>
      <c r="Q69" s="964">
        <v>482</v>
      </c>
      <c r="R69" s="958"/>
      <c r="S69" s="958"/>
      <c r="T69" s="958"/>
      <c r="U69" s="958"/>
      <c r="V69" s="958">
        <v>451</v>
      </c>
      <c r="W69" s="958"/>
      <c r="X69" s="958"/>
      <c r="Y69" s="958"/>
      <c r="Z69" s="958"/>
      <c r="AA69" s="958">
        <v>31</v>
      </c>
      <c r="AB69" s="958"/>
      <c r="AC69" s="958"/>
      <c r="AD69" s="958"/>
      <c r="AE69" s="958"/>
      <c r="AF69" s="958">
        <v>31</v>
      </c>
      <c r="AG69" s="958"/>
      <c r="AH69" s="958"/>
      <c r="AI69" s="958"/>
      <c r="AJ69" s="958"/>
      <c r="AK69" s="958">
        <v>17</v>
      </c>
      <c r="AL69" s="958"/>
      <c r="AM69" s="958"/>
      <c r="AN69" s="958"/>
      <c r="AO69" s="958"/>
      <c r="AP69" s="958" t="s">
        <v>587</v>
      </c>
      <c r="AQ69" s="958"/>
      <c r="AR69" s="958"/>
      <c r="AS69" s="958"/>
      <c r="AT69" s="958"/>
      <c r="AU69" s="958" t="s">
        <v>587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590</v>
      </c>
      <c r="C70" s="962"/>
      <c r="D70" s="962"/>
      <c r="E70" s="962"/>
      <c r="F70" s="962"/>
      <c r="G70" s="962"/>
      <c r="H70" s="962"/>
      <c r="I70" s="962"/>
      <c r="J70" s="962"/>
      <c r="K70" s="962"/>
      <c r="L70" s="962"/>
      <c r="M70" s="962"/>
      <c r="N70" s="962"/>
      <c r="O70" s="962"/>
      <c r="P70" s="963"/>
      <c r="Q70" s="964">
        <v>2</v>
      </c>
      <c r="R70" s="958"/>
      <c r="S70" s="958"/>
      <c r="T70" s="958"/>
      <c r="U70" s="958"/>
      <c r="V70" s="958">
        <v>2</v>
      </c>
      <c r="W70" s="958"/>
      <c r="X70" s="958"/>
      <c r="Y70" s="958"/>
      <c r="Z70" s="958"/>
      <c r="AA70" s="958">
        <v>0</v>
      </c>
      <c r="AB70" s="958"/>
      <c r="AC70" s="958"/>
      <c r="AD70" s="958"/>
      <c r="AE70" s="958"/>
      <c r="AF70" s="958">
        <v>0</v>
      </c>
      <c r="AG70" s="958"/>
      <c r="AH70" s="958"/>
      <c r="AI70" s="958"/>
      <c r="AJ70" s="958"/>
      <c r="AK70" s="958" t="s">
        <v>587</v>
      </c>
      <c r="AL70" s="958"/>
      <c r="AM70" s="958"/>
      <c r="AN70" s="958"/>
      <c r="AO70" s="958"/>
      <c r="AP70" s="958" t="s">
        <v>587</v>
      </c>
      <c r="AQ70" s="958"/>
      <c r="AR70" s="958"/>
      <c r="AS70" s="958"/>
      <c r="AT70" s="958"/>
      <c r="AU70" s="958" t="s">
        <v>587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591</v>
      </c>
      <c r="C71" s="962"/>
      <c r="D71" s="962"/>
      <c r="E71" s="962"/>
      <c r="F71" s="962"/>
      <c r="G71" s="962"/>
      <c r="H71" s="962"/>
      <c r="I71" s="962"/>
      <c r="J71" s="962"/>
      <c r="K71" s="962"/>
      <c r="L71" s="962"/>
      <c r="M71" s="962"/>
      <c r="N71" s="962"/>
      <c r="O71" s="962"/>
      <c r="P71" s="963"/>
      <c r="Q71" s="964">
        <v>3947</v>
      </c>
      <c r="R71" s="958"/>
      <c r="S71" s="958"/>
      <c r="T71" s="958"/>
      <c r="U71" s="958"/>
      <c r="V71" s="958">
        <v>3887</v>
      </c>
      <c r="W71" s="958"/>
      <c r="X71" s="958"/>
      <c r="Y71" s="958"/>
      <c r="Z71" s="958"/>
      <c r="AA71" s="958">
        <v>60</v>
      </c>
      <c r="AB71" s="958"/>
      <c r="AC71" s="958"/>
      <c r="AD71" s="958"/>
      <c r="AE71" s="958"/>
      <c r="AF71" s="958">
        <v>60</v>
      </c>
      <c r="AG71" s="958"/>
      <c r="AH71" s="958"/>
      <c r="AI71" s="958"/>
      <c r="AJ71" s="958"/>
      <c r="AK71" s="958">
        <v>13</v>
      </c>
      <c r="AL71" s="958"/>
      <c r="AM71" s="958"/>
      <c r="AN71" s="958"/>
      <c r="AO71" s="958"/>
      <c r="AP71" s="958" t="s">
        <v>587</v>
      </c>
      <c r="AQ71" s="958"/>
      <c r="AR71" s="958"/>
      <c r="AS71" s="958"/>
      <c r="AT71" s="958"/>
      <c r="AU71" s="958" t="s">
        <v>587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592</v>
      </c>
      <c r="C72" s="962"/>
      <c r="D72" s="962"/>
      <c r="E72" s="962"/>
      <c r="F72" s="962"/>
      <c r="G72" s="962"/>
      <c r="H72" s="962"/>
      <c r="I72" s="962"/>
      <c r="J72" s="962"/>
      <c r="K72" s="962"/>
      <c r="L72" s="962"/>
      <c r="M72" s="962"/>
      <c r="N72" s="962"/>
      <c r="O72" s="962"/>
      <c r="P72" s="963"/>
      <c r="Q72" s="964">
        <v>787</v>
      </c>
      <c r="R72" s="958"/>
      <c r="S72" s="958"/>
      <c r="T72" s="958"/>
      <c r="U72" s="958"/>
      <c r="V72" s="958">
        <v>684</v>
      </c>
      <c r="W72" s="958"/>
      <c r="X72" s="958"/>
      <c r="Y72" s="958"/>
      <c r="Z72" s="958"/>
      <c r="AA72" s="958">
        <v>103</v>
      </c>
      <c r="AB72" s="958"/>
      <c r="AC72" s="958"/>
      <c r="AD72" s="958"/>
      <c r="AE72" s="958"/>
      <c r="AF72" s="958">
        <v>103</v>
      </c>
      <c r="AG72" s="958"/>
      <c r="AH72" s="958"/>
      <c r="AI72" s="958"/>
      <c r="AJ72" s="958"/>
      <c r="AK72" s="958">
        <v>178</v>
      </c>
      <c r="AL72" s="958"/>
      <c r="AM72" s="958"/>
      <c r="AN72" s="958"/>
      <c r="AO72" s="958"/>
      <c r="AP72" s="958" t="s">
        <v>587</v>
      </c>
      <c r="AQ72" s="958"/>
      <c r="AR72" s="958"/>
      <c r="AS72" s="958"/>
      <c r="AT72" s="958"/>
      <c r="AU72" s="958" t="s">
        <v>587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593</v>
      </c>
      <c r="C73" s="962"/>
      <c r="D73" s="962"/>
      <c r="E73" s="962"/>
      <c r="F73" s="962"/>
      <c r="G73" s="962"/>
      <c r="H73" s="962"/>
      <c r="I73" s="962"/>
      <c r="J73" s="962"/>
      <c r="K73" s="962"/>
      <c r="L73" s="962"/>
      <c r="M73" s="962"/>
      <c r="N73" s="962"/>
      <c r="O73" s="962"/>
      <c r="P73" s="963"/>
      <c r="Q73" s="964">
        <v>152611</v>
      </c>
      <c r="R73" s="958"/>
      <c r="S73" s="958"/>
      <c r="T73" s="958"/>
      <c r="U73" s="958"/>
      <c r="V73" s="958">
        <v>149782</v>
      </c>
      <c r="W73" s="958"/>
      <c r="X73" s="958"/>
      <c r="Y73" s="958"/>
      <c r="Z73" s="958"/>
      <c r="AA73" s="958">
        <v>2829</v>
      </c>
      <c r="AB73" s="958"/>
      <c r="AC73" s="958"/>
      <c r="AD73" s="958"/>
      <c r="AE73" s="958"/>
      <c r="AF73" s="958">
        <v>2829</v>
      </c>
      <c r="AG73" s="958"/>
      <c r="AH73" s="958"/>
      <c r="AI73" s="958"/>
      <c r="AJ73" s="958"/>
      <c r="AK73" s="958">
        <v>2275</v>
      </c>
      <c r="AL73" s="958"/>
      <c r="AM73" s="958"/>
      <c r="AN73" s="958"/>
      <c r="AO73" s="958"/>
      <c r="AP73" s="958" t="s">
        <v>587</v>
      </c>
      <c r="AQ73" s="958"/>
      <c r="AR73" s="958"/>
      <c r="AS73" s="958"/>
      <c r="AT73" s="958"/>
      <c r="AU73" s="958" t="s">
        <v>587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594</v>
      </c>
      <c r="C74" s="962"/>
      <c r="D74" s="962"/>
      <c r="E74" s="962"/>
      <c r="F74" s="962"/>
      <c r="G74" s="962"/>
      <c r="H74" s="962"/>
      <c r="I74" s="962"/>
      <c r="J74" s="962"/>
      <c r="K74" s="962"/>
      <c r="L74" s="962"/>
      <c r="M74" s="962"/>
      <c r="N74" s="962"/>
      <c r="O74" s="962"/>
      <c r="P74" s="963"/>
      <c r="Q74" s="964">
        <v>5038</v>
      </c>
      <c r="R74" s="958"/>
      <c r="S74" s="958"/>
      <c r="T74" s="958"/>
      <c r="U74" s="958"/>
      <c r="V74" s="958">
        <v>4607</v>
      </c>
      <c r="W74" s="958"/>
      <c r="X74" s="958"/>
      <c r="Y74" s="958"/>
      <c r="Z74" s="958"/>
      <c r="AA74" s="958">
        <v>431</v>
      </c>
      <c r="AB74" s="958"/>
      <c r="AC74" s="958"/>
      <c r="AD74" s="958"/>
      <c r="AE74" s="958"/>
      <c r="AF74" s="958">
        <v>2187</v>
      </c>
      <c r="AG74" s="958"/>
      <c r="AH74" s="958"/>
      <c r="AI74" s="958"/>
      <c r="AJ74" s="958"/>
      <c r="AK74" s="958" t="s">
        <v>587</v>
      </c>
      <c r="AL74" s="958"/>
      <c r="AM74" s="958"/>
      <c r="AN74" s="958"/>
      <c r="AO74" s="958"/>
      <c r="AP74" s="958">
        <v>2051</v>
      </c>
      <c r="AQ74" s="958"/>
      <c r="AR74" s="958"/>
      <c r="AS74" s="958"/>
      <c r="AT74" s="958"/>
      <c r="AU74" s="958">
        <v>308</v>
      </c>
      <c r="AV74" s="958"/>
      <c r="AW74" s="958"/>
      <c r="AX74" s="958"/>
      <c r="AY74" s="958"/>
      <c r="AZ74" s="959" t="s">
        <v>597</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595</v>
      </c>
      <c r="C75" s="962"/>
      <c r="D75" s="962"/>
      <c r="E75" s="962"/>
      <c r="F75" s="962"/>
      <c r="G75" s="962"/>
      <c r="H75" s="962"/>
      <c r="I75" s="962"/>
      <c r="J75" s="962"/>
      <c r="K75" s="962"/>
      <c r="L75" s="962"/>
      <c r="M75" s="962"/>
      <c r="N75" s="962"/>
      <c r="O75" s="962"/>
      <c r="P75" s="963"/>
      <c r="Q75" s="965">
        <v>21644</v>
      </c>
      <c r="R75" s="966"/>
      <c r="S75" s="966"/>
      <c r="T75" s="966"/>
      <c r="U75" s="967"/>
      <c r="V75" s="968">
        <v>20503</v>
      </c>
      <c r="W75" s="966"/>
      <c r="X75" s="966"/>
      <c r="Y75" s="966"/>
      <c r="Z75" s="967"/>
      <c r="AA75" s="968">
        <v>1141</v>
      </c>
      <c r="AB75" s="966"/>
      <c r="AC75" s="966"/>
      <c r="AD75" s="966"/>
      <c r="AE75" s="967"/>
      <c r="AF75" s="968">
        <v>28385</v>
      </c>
      <c r="AG75" s="966"/>
      <c r="AH75" s="966"/>
      <c r="AI75" s="966"/>
      <c r="AJ75" s="967"/>
      <c r="AK75" s="968" t="s">
        <v>587</v>
      </c>
      <c r="AL75" s="966"/>
      <c r="AM75" s="966"/>
      <c r="AN75" s="966"/>
      <c r="AO75" s="967"/>
      <c r="AP75" s="968">
        <v>52980</v>
      </c>
      <c r="AQ75" s="966"/>
      <c r="AR75" s="966"/>
      <c r="AS75" s="966"/>
      <c r="AT75" s="967"/>
      <c r="AU75" s="968" t="s">
        <v>587</v>
      </c>
      <c r="AV75" s="966"/>
      <c r="AW75" s="966"/>
      <c r="AX75" s="966"/>
      <c r="AY75" s="967"/>
      <c r="AZ75" s="959" t="s">
        <v>597</v>
      </c>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596</v>
      </c>
      <c r="C76" s="962"/>
      <c r="D76" s="962"/>
      <c r="E76" s="962"/>
      <c r="F76" s="962"/>
      <c r="G76" s="962"/>
      <c r="H76" s="962"/>
      <c r="I76" s="962"/>
      <c r="J76" s="962"/>
      <c r="K76" s="962"/>
      <c r="L76" s="962"/>
      <c r="M76" s="962"/>
      <c r="N76" s="962"/>
      <c r="O76" s="962"/>
      <c r="P76" s="963"/>
      <c r="Q76" s="965">
        <v>727</v>
      </c>
      <c r="R76" s="966"/>
      <c r="S76" s="966"/>
      <c r="T76" s="966"/>
      <c r="U76" s="967"/>
      <c r="V76" s="968">
        <v>566</v>
      </c>
      <c r="W76" s="966"/>
      <c r="X76" s="966"/>
      <c r="Y76" s="966"/>
      <c r="Z76" s="967"/>
      <c r="AA76" s="968">
        <v>161</v>
      </c>
      <c r="AB76" s="966"/>
      <c r="AC76" s="966"/>
      <c r="AD76" s="966"/>
      <c r="AE76" s="967"/>
      <c r="AF76" s="968">
        <v>1800</v>
      </c>
      <c r="AG76" s="966"/>
      <c r="AH76" s="966"/>
      <c r="AI76" s="966"/>
      <c r="AJ76" s="967"/>
      <c r="AK76" s="968" t="s">
        <v>587</v>
      </c>
      <c r="AL76" s="966"/>
      <c r="AM76" s="966"/>
      <c r="AN76" s="966"/>
      <c r="AO76" s="967"/>
      <c r="AP76" s="968">
        <v>1190</v>
      </c>
      <c r="AQ76" s="966"/>
      <c r="AR76" s="966"/>
      <c r="AS76" s="966"/>
      <c r="AT76" s="967"/>
      <c r="AU76" s="968" t="s">
        <v>587</v>
      </c>
      <c r="AV76" s="966"/>
      <c r="AW76" s="966"/>
      <c r="AX76" s="966"/>
      <c r="AY76" s="967"/>
      <c r="AZ76" s="959" t="s">
        <v>597</v>
      </c>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392</v>
      </c>
      <c r="B88" s="924" t="s">
        <v>421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35413</v>
      </c>
      <c r="AG88" s="946"/>
      <c r="AH88" s="946"/>
      <c r="AI88" s="946"/>
      <c r="AJ88" s="946"/>
      <c r="AK88" s="950"/>
      <c r="AL88" s="950"/>
      <c r="AM88" s="950"/>
      <c r="AN88" s="950"/>
      <c r="AO88" s="950"/>
      <c r="AP88" s="946">
        <v>57474</v>
      </c>
      <c r="AQ88" s="946"/>
      <c r="AR88" s="946"/>
      <c r="AS88" s="946"/>
      <c r="AT88" s="946"/>
      <c r="AU88" s="946">
        <v>906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24" t="s">
        <v>422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63</v>
      </c>
      <c r="CS102" s="940"/>
      <c r="CT102" s="940"/>
      <c r="CU102" s="940"/>
      <c r="CV102" s="941"/>
      <c r="CW102" s="939">
        <v>46</v>
      </c>
      <c r="CX102" s="940"/>
      <c r="CY102" s="940"/>
      <c r="CZ102" s="940"/>
      <c r="DA102" s="941"/>
      <c r="DB102" s="939">
        <v>10</v>
      </c>
      <c r="DC102" s="940"/>
      <c r="DD102" s="940"/>
      <c r="DE102" s="940"/>
      <c r="DF102" s="941"/>
      <c r="DG102" s="939" t="s">
        <v>587</v>
      </c>
      <c r="DH102" s="940"/>
      <c r="DI102" s="940"/>
      <c r="DJ102" s="940"/>
      <c r="DK102" s="941"/>
      <c r="DL102" s="939" t="s">
        <v>587</v>
      </c>
      <c r="DM102" s="940"/>
      <c r="DN102" s="940"/>
      <c r="DO102" s="940"/>
      <c r="DP102" s="941"/>
      <c r="DQ102" s="939" t="s">
        <v>587</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429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430</v>
      </c>
      <c r="AB109" s="883"/>
      <c r="AC109" s="883"/>
      <c r="AD109" s="883"/>
      <c r="AE109" s="884"/>
      <c r="AF109" s="885" t="s">
        <v>431</v>
      </c>
      <c r="AG109" s="883"/>
      <c r="AH109" s="883"/>
      <c r="AI109" s="883"/>
      <c r="AJ109" s="884"/>
      <c r="AK109" s="885" t="s">
        <v>310</v>
      </c>
      <c r="AL109" s="883"/>
      <c r="AM109" s="883"/>
      <c r="AN109" s="883"/>
      <c r="AO109" s="884"/>
      <c r="AP109" s="885" t="s">
        <v>432</v>
      </c>
      <c r="AQ109" s="883"/>
      <c r="AR109" s="883"/>
      <c r="AS109" s="883"/>
      <c r="AT109" s="916"/>
      <c r="AU109" s="882" t="s">
        <v>429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430</v>
      </c>
      <c r="BR109" s="883"/>
      <c r="BS109" s="883"/>
      <c r="BT109" s="883"/>
      <c r="BU109" s="884"/>
      <c r="BV109" s="885" t="s">
        <v>431</v>
      </c>
      <c r="BW109" s="883"/>
      <c r="BX109" s="883"/>
      <c r="BY109" s="883"/>
      <c r="BZ109" s="884"/>
      <c r="CA109" s="885" t="s">
        <v>310</v>
      </c>
      <c r="CB109" s="883"/>
      <c r="CC109" s="883"/>
      <c r="CD109" s="883"/>
      <c r="CE109" s="884"/>
      <c r="CF109" s="923" t="s">
        <v>432</v>
      </c>
      <c r="CG109" s="923"/>
      <c r="CH109" s="923"/>
      <c r="CI109" s="923"/>
      <c r="CJ109" s="923"/>
      <c r="CK109" s="885" t="s">
        <v>433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430</v>
      </c>
      <c r="DH109" s="883"/>
      <c r="DI109" s="883"/>
      <c r="DJ109" s="883"/>
      <c r="DK109" s="884"/>
      <c r="DL109" s="885" t="s">
        <v>431</v>
      </c>
      <c r="DM109" s="883"/>
      <c r="DN109" s="883"/>
      <c r="DO109" s="883"/>
      <c r="DP109" s="884"/>
      <c r="DQ109" s="885" t="s">
        <v>310</v>
      </c>
      <c r="DR109" s="883"/>
      <c r="DS109" s="883"/>
      <c r="DT109" s="883"/>
      <c r="DU109" s="884"/>
      <c r="DV109" s="885" t="s">
        <v>432</v>
      </c>
      <c r="DW109" s="883"/>
      <c r="DX109" s="883"/>
      <c r="DY109" s="883"/>
      <c r="DZ109" s="916"/>
    </row>
    <row r="110" spans="1:131" s="224" customFormat="1" ht="26.25" customHeight="1" x14ac:dyDescent="0.2">
      <c r="A110" s="794" t="s">
        <v>434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1326962</v>
      </c>
      <c r="AB110" s="876"/>
      <c r="AC110" s="876"/>
      <c r="AD110" s="876"/>
      <c r="AE110" s="877"/>
      <c r="AF110" s="878">
        <v>1346967</v>
      </c>
      <c r="AG110" s="876"/>
      <c r="AH110" s="876"/>
      <c r="AI110" s="876"/>
      <c r="AJ110" s="877"/>
      <c r="AK110" s="878">
        <v>1319788</v>
      </c>
      <c r="AL110" s="876"/>
      <c r="AM110" s="876"/>
      <c r="AN110" s="876"/>
      <c r="AO110" s="877"/>
      <c r="AP110" s="879">
        <v>28.4</v>
      </c>
      <c r="AQ110" s="880"/>
      <c r="AR110" s="880"/>
      <c r="AS110" s="880"/>
      <c r="AT110" s="881"/>
      <c r="AU110" s="917" t="s">
        <v>74</v>
      </c>
      <c r="AV110" s="918"/>
      <c r="AW110" s="918"/>
      <c r="AX110" s="918"/>
      <c r="AY110" s="918"/>
      <c r="AZ110" s="847" t="s">
        <v>435</v>
      </c>
      <c r="BA110" s="795"/>
      <c r="BB110" s="795"/>
      <c r="BC110" s="795"/>
      <c r="BD110" s="795"/>
      <c r="BE110" s="795"/>
      <c r="BF110" s="795"/>
      <c r="BG110" s="795"/>
      <c r="BH110" s="795"/>
      <c r="BI110" s="795"/>
      <c r="BJ110" s="795"/>
      <c r="BK110" s="795"/>
      <c r="BL110" s="795"/>
      <c r="BM110" s="795"/>
      <c r="BN110" s="795"/>
      <c r="BO110" s="795"/>
      <c r="BP110" s="796"/>
      <c r="BQ110" s="848">
        <v>10752438</v>
      </c>
      <c r="BR110" s="829"/>
      <c r="BS110" s="829"/>
      <c r="BT110" s="829"/>
      <c r="BU110" s="829"/>
      <c r="BV110" s="829">
        <v>10447543</v>
      </c>
      <c r="BW110" s="829"/>
      <c r="BX110" s="829"/>
      <c r="BY110" s="829"/>
      <c r="BZ110" s="829"/>
      <c r="CA110" s="829">
        <v>10174990</v>
      </c>
      <c r="CB110" s="829"/>
      <c r="CC110" s="829"/>
      <c r="CD110" s="829"/>
      <c r="CE110" s="829"/>
      <c r="CF110" s="853">
        <v>218.6</v>
      </c>
      <c r="CG110" s="854"/>
      <c r="CH110" s="854"/>
      <c r="CI110" s="854"/>
      <c r="CJ110" s="854"/>
      <c r="CK110" s="913" t="s">
        <v>436</v>
      </c>
      <c r="CL110" s="806"/>
      <c r="CM110" s="847" t="s">
        <v>437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131</v>
      </c>
      <c r="DH110" s="829"/>
      <c r="DI110" s="829"/>
      <c r="DJ110" s="829"/>
      <c r="DK110" s="829"/>
      <c r="DL110" s="829" t="s">
        <v>131</v>
      </c>
      <c r="DM110" s="829"/>
      <c r="DN110" s="829"/>
      <c r="DO110" s="829"/>
      <c r="DP110" s="829"/>
      <c r="DQ110" s="829" t="s">
        <v>438</v>
      </c>
      <c r="DR110" s="829"/>
      <c r="DS110" s="829"/>
      <c r="DT110" s="829"/>
      <c r="DU110" s="829"/>
      <c r="DV110" s="830" t="s">
        <v>439</v>
      </c>
      <c r="DW110" s="830"/>
      <c r="DX110" s="830"/>
      <c r="DY110" s="830"/>
      <c r="DZ110" s="831"/>
    </row>
    <row r="111" spans="1:131" s="224" customFormat="1" ht="26.25" customHeight="1" x14ac:dyDescent="0.2">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438</v>
      </c>
      <c r="AB111" s="906"/>
      <c r="AC111" s="906"/>
      <c r="AD111" s="906"/>
      <c r="AE111" s="907"/>
      <c r="AF111" s="908" t="s">
        <v>439</v>
      </c>
      <c r="AG111" s="906"/>
      <c r="AH111" s="906"/>
      <c r="AI111" s="906"/>
      <c r="AJ111" s="907"/>
      <c r="AK111" s="908" t="s">
        <v>439</v>
      </c>
      <c r="AL111" s="906"/>
      <c r="AM111" s="906"/>
      <c r="AN111" s="906"/>
      <c r="AO111" s="907"/>
      <c r="AP111" s="909" t="s">
        <v>439</v>
      </c>
      <c r="AQ111" s="910"/>
      <c r="AR111" s="910"/>
      <c r="AS111" s="910"/>
      <c r="AT111" s="911"/>
      <c r="AU111" s="919"/>
      <c r="AV111" s="920"/>
      <c r="AW111" s="920"/>
      <c r="AX111" s="920"/>
      <c r="AY111" s="920"/>
      <c r="AZ111" s="802" t="s">
        <v>441</v>
      </c>
      <c r="BA111" s="739"/>
      <c r="BB111" s="739"/>
      <c r="BC111" s="739"/>
      <c r="BD111" s="739"/>
      <c r="BE111" s="739"/>
      <c r="BF111" s="739"/>
      <c r="BG111" s="739"/>
      <c r="BH111" s="739"/>
      <c r="BI111" s="739"/>
      <c r="BJ111" s="739"/>
      <c r="BK111" s="739"/>
      <c r="BL111" s="739"/>
      <c r="BM111" s="739"/>
      <c r="BN111" s="739"/>
      <c r="BO111" s="739"/>
      <c r="BP111" s="740"/>
      <c r="BQ111" s="803" t="s">
        <v>438</v>
      </c>
      <c r="BR111" s="804"/>
      <c r="BS111" s="804"/>
      <c r="BT111" s="804"/>
      <c r="BU111" s="804"/>
      <c r="BV111" s="804" t="s">
        <v>438</v>
      </c>
      <c r="BW111" s="804"/>
      <c r="BX111" s="804"/>
      <c r="BY111" s="804"/>
      <c r="BZ111" s="804"/>
      <c r="CA111" s="804" t="s">
        <v>438</v>
      </c>
      <c r="CB111" s="804"/>
      <c r="CC111" s="804"/>
      <c r="CD111" s="804"/>
      <c r="CE111" s="804"/>
      <c r="CF111" s="862" t="s">
        <v>131</v>
      </c>
      <c r="CG111" s="863"/>
      <c r="CH111" s="863"/>
      <c r="CI111" s="863"/>
      <c r="CJ111" s="863"/>
      <c r="CK111" s="914"/>
      <c r="CL111" s="808"/>
      <c r="CM111" s="802" t="s">
        <v>442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438</v>
      </c>
      <c r="DH111" s="804"/>
      <c r="DI111" s="804"/>
      <c r="DJ111" s="804"/>
      <c r="DK111" s="804"/>
      <c r="DL111" s="804" t="s">
        <v>438</v>
      </c>
      <c r="DM111" s="804"/>
      <c r="DN111" s="804"/>
      <c r="DO111" s="804"/>
      <c r="DP111" s="804"/>
      <c r="DQ111" s="804" t="s">
        <v>438</v>
      </c>
      <c r="DR111" s="804"/>
      <c r="DS111" s="804"/>
      <c r="DT111" s="804"/>
      <c r="DU111" s="804"/>
      <c r="DV111" s="781" t="s">
        <v>438</v>
      </c>
      <c r="DW111" s="781"/>
      <c r="DX111" s="781"/>
      <c r="DY111" s="781"/>
      <c r="DZ111" s="782"/>
    </row>
    <row r="112" spans="1:131" s="224" customFormat="1" ht="26.25" customHeight="1" x14ac:dyDescent="0.2">
      <c r="A112" s="899" t="s">
        <v>443</v>
      </c>
      <c r="B112" s="900"/>
      <c r="C112" s="739" t="s">
        <v>444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438</v>
      </c>
      <c r="AB112" s="767"/>
      <c r="AC112" s="767"/>
      <c r="AD112" s="767"/>
      <c r="AE112" s="768"/>
      <c r="AF112" s="769" t="s">
        <v>131</v>
      </c>
      <c r="AG112" s="767"/>
      <c r="AH112" s="767"/>
      <c r="AI112" s="767"/>
      <c r="AJ112" s="768"/>
      <c r="AK112" s="769" t="s">
        <v>438</v>
      </c>
      <c r="AL112" s="767"/>
      <c r="AM112" s="767"/>
      <c r="AN112" s="767"/>
      <c r="AO112" s="768"/>
      <c r="AP112" s="811" t="s">
        <v>131</v>
      </c>
      <c r="AQ112" s="812"/>
      <c r="AR112" s="812"/>
      <c r="AS112" s="812"/>
      <c r="AT112" s="813"/>
      <c r="AU112" s="919"/>
      <c r="AV112" s="920"/>
      <c r="AW112" s="920"/>
      <c r="AX112" s="920"/>
      <c r="AY112" s="920"/>
      <c r="AZ112" s="802" t="s">
        <v>445</v>
      </c>
      <c r="BA112" s="739"/>
      <c r="BB112" s="739"/>
      <c r="BC112" s="739"/>
      <c r="BD112" s="739"/>
      <c r="BE112" s="739"/>
      <c r="BF112" s="739"/>
      <c r="BG112" s="739"/>
      <c r="BH112" s="739"/>
      <c r="BI112" s="739"/>
      <c r="BJ112" s="739"/>
      <c r="BK112" s="739"/>
      <c r="BL112" s="739"/>
      <c r="BM112" s="739"/>
      <c r="BN112" s="739"/>
      <c r="BO112" s="739"/>
      <c r="BP112" s="740"/>
      <c r="BQ112" s="803" t="s">
        <v>438</v>
      </c>
      <c r="BR112" s="804"/>
      <c r="BS112" s="804"/>
      <c r="BT112" s="804"/>
      <c r="BU112" s="804"/>
      <c r="BV112" s="804" t="s">
        <v>438</v>
      </c>
      <c r="BW112" s="804"/>
      <c r="BX112" s="804"/>
      <c r="BY112" s="804"/>
      <c r="BZ112" s="804"/>
      <c r="CA112" s="804" t="s">
        <v>438</v>
      </c>
      <c r="CB112" s="804"/>
      <c r="CC112" s="804"/>
      <c r="CD112" s="804"/>
      <c r="CE112" s="804"/>
      <c r="CF112" s="862" t="s">
        <v>438</v>
      </c>
      <c r="CG112" s="863"/>
      <c r="CH112" s="863"/>
      <c r="CI112" s="863"/>
      <c r="CJ112" s="863"/>
      <c r="CK112" s="914"/>
      <c r="CL112" s="808"/>
      <c r="CM112" s="802" t="s">
        <v>446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438</v>
      </c>
      <c r="DH112" s="804"/>
      <c r="DI112" s="804"/>
      <c r="DJ112" s="804"/>
      <c r="DK112" s="804"/>
      <c r="DL112" s="804" t="s">
        <v>438</v>
      </c>
      <c r="DM112" s="804"/>
      <c r="DN112" s="804"/>
      <c r="DO112" s="804"/>
      <c r="DP112" s="804"/>
      <c r="DQ112" s="804" t="s">
        <v>438</v>
      </c>
      <c r="DR112" s="804"/>
      <c r="DS112" s="804"/>
      <c r="DT112" s="804"/>
      <c r="DU112" s="804"/>
      <c r="DV112" s="781" t="s">
        <v>438</v>
      </c>
      <c r="DW112" s="781"/>
      <c r="DX112" s="781"/>
      <c r="DY112" s="781"/>
      <c r="DZ112" s="782"/>
    </row>
    <row r="113" spans="1:130" s="224" customFormat="1" ht="26.25" customHeight="1" x14ac:dyDescent="0.2">
      <c r="A113" s="901"/>
      <c r="B113" s="902"/>
      <c r="C113" s="739" t="s">
        <v>447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438</v>
      </c>
      <c r="AB113" s="906"/>
      <c r="AC113" s="906"/>
      <c r="AD113" s="906"/>
      <c r="AE113" s="907"/>
      <c r="AF113" s="908" t="s">
        <v>438</v>
      </c>
      <c r="AG113" s="906"/>
      <c r="AH113" s="906"/>
      <c r="AI113" s="906"/>
      <c r="AJ113" s="907"/>
      <c r="AK113" s="908" t="s">
        <v>438</v>
      </c>
      <c r="AL113" s="906"/>
      <c r="AM113" s="906"/>
      <c r="AN113" s="906"/>
      <c r="AO113" s="907"/>
      <c r="AP113" s="909" t="s">
        <v>438</v>
      </c>
      <c r="AQ113" s="910"/>
      <c r="AR113" s="910"/>
      <c r="AS113" s="910"/>
      <c r="AT113" s="911"/>
      <c r="AU113" s="919"/>
      <c r="AV113" s="920"/>
      <c r="AW113" s="920"/>
      <c r="AX113" s="920"/>
      <c r="AY113" s="920"/>
      <c r="AZ113" s="802" t="s">
        <v>448</v>
      </c>
      <c r="BA113" s="739"/>
      <c r="BB113" s="739"/>
      <c r="BC113" s="739"/>
      <c r="BD113" s="739"/>
      <c r="BE113" s="739"/>
      <c r="BF113" s="739"/>
      <c r="BG113" s="739"/>
      <c r="BH113" s="739"/>
      <c r="BI113" s="739"/>
      <c r="BJ113" s="739"/>
      <c r="BK113" s="739"/>
      <c r="BL113" s="739"/>
      <c r="BM113" s="739"/>
      <c r="BN113" s="739"/>
      <c r="BO113" s="739"/>
      <c r="BP113" s="740"/>
      <c r="BQ113" s="803">
        <v>1117141</v>
      </c>
      <c r="BR113" s="804"/>
      <c r="BS113" s="804"/>
      <c r="BT113" s="804"/>
      <c r="BU113" s="804"/>
      <c r="BV113" s="804">
        <v>1007554</v>
      </c>
      <c r="BW113" s="804"/>
      <c r="BX113" s="804"/>
      <c r="BY113" s="804"/>
      <c r="BZ113" s="804"/>
      <c r="CA113" s="804">
        <v>905777</v>
      </c>
      <c r="CB113" s="804"/>
      <c r="CC113" s="804"/>
      <c r="CD113" s="804"/>
      <c r="CE113" s="804"/>
      <c r="CF113" s="862">
        <v>19.5</v>
      </c>
      <c r="CG113" s="863"/>
      <c r="CH113" s="863"/>
      <c r="CI113" s="863"/>
      <c r="CJ113" s="863"/>
      <c r="CK113" s="914"/>
      <c r="CL113" s="808"/>
      <c r="CM113" s="802" t="s">
        <v>449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438</v>
      </c>
      <c r="DH113" s="767"/>
      <c r="DI113" s="767"/>
      <c r="DJ113" s="767"/>
      <c r="DK113" s="768"/>
      <c r="DL113" s="769" t="s">
        <v>131</v>
      </c>
      <c r="DM113" s="767"/>
      <c r="DN113" s="767"/>
      <c r="DO113" s="767"/>
      <c r="DP113" s="768"/>
      <c r="DQ113" s="769" t="s">
        <v>438</v>
      </c>
      <c r="DR113" s="767"/>
      <c r="DS113" s="767"/>
      <c r="DT113" s="767"/>
      <c r="DU113" s="768"/>
      <c r="DV113" s="811" t="s">
        <v>438</v>
      </c>
      <c r="DW113" s="812"/>
      <c r="DX113" s="812"/>
      <c r="DY113" s="812"/>
      <c r="DZ113" s="813"/>
    </row>
    <row r="114" spans="1:130" s="224" customFormat="1" ht="26.25" customHeight="1" x14ac:dyDescent="0.2">
      <c r="A114" s="901"/>
      <c r="B114" s="902"/>
      <c r="C114" s="739" t="s">
        <v>450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126732</v>
      </c>
      <c r="AB114" s="767"/>
      <c r="AC114" s="767"/>
      <c r="AD114" s="767"/>
      <c r="AE114" s="768"/>
      <c r="AF114" s="769">
        <v>124003</v>
      </c>
      <c r="AG114" s="767"/>
      <c r="AH114" s="767"/>
      <c r="AI114" s="767"/>
      <c r="AJ114" s="768"/>
      <c r="AK114" s="769">
        <v>118107</v>
      </c>
      <c r="AL114" s="767"/>
      <c r="AM114" s="767"/>
      <c r="AN114" s="767"/>
      <c r="AO114" s="768"/>
      <c r="AP114" s="811">
        <v>2.5</v>
      </c>
      <c r="AQ114" s="812"/>
      <c r="AR114" s="812"/>
      <c r="AS114" s="812"/>
      <c r="AT114" s="813"/>
      <c r="AU114" s="919"/>
      <c r="AV114" s="920"/>
      <c r="AW114" s="920"/>
      <c r="AX114" s="920"/>
      <c r="AY114" s="920"/>
      <c r="AZ114" s="802" t="s">
        <v>451</v>
      </c>
      <c r="BA114" s="739"/>
      <c r="BB114" s="739"/>
      <c r="BC114" s="739"/>
      <c r="BD114" s="739"/>
      <c r="BE114" s="739"/>
      <c r="BF114" s="739"/>
      <c r="BG114" s="739"/>
      <c r="BH114" s="739"/>
      <c r="BI114" s="739"/>
      <c r="BJ114" s="739"/>
      <c r="BK114" s="739"/>
      <c r="BL114" s="739"/>
      <c r="BM114" s="739"/>
      <c r="BN114" s="739"/>
      <c r="BO114" s="739"/>
      <c r="BP114" s="740"/>
      <c r="BQ114" s="803">
        <v>973808</v>
      </c>
      <c r="BR114" s="804"/>
      <c r="BS114" s="804"/>
      <c r="BT114" s="804"/>
      <c r="BU114" s="804"/>
      <c r="BV114" s="804">
        <v>945063</v>
      </c>
      <c r="BW114" s="804"/>
      <c r="BX114" s="804"/>
      <c r="BY114" s="804"/>
      <c r="BZ114" s="804"/>
      <c r="CA114" s="804">
        <v>905139</v>
      </c>
      <c r="CB114" s="804"/>
      <c r="CC114" s="804"/>
      <c r="CD114" s="804"/>
      <c r="CE114" s="804"/>
      <c r="CF114" s="862">
        <v>19.399999999999999</v>
      </c>
      <c r="CG114" s="863"/>
      <c r="CH114" s="863"/>
      <c r="CI114" s="863"/>
      <c r="CJ114" s="863"/>
      <c r="CK114" s="914"/>
      <c r="CL114" s="808"/>
      <c r="CM114" s="802" t="s">
        <v>452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438</v>
      </c>
      <c r="DH114" s="767"/>
      <c r="DI114" s="767"/>
      <c r="DJ114" s="767"/>
      <c r="DK114" s="768"/>
      <c r="DL114" s="769" t="s">
        <v>438</v>
      </c>
      <c r="DM114" s="767"/>
      <c r="DN114" s="767"/>
      <c r="DO114" s="767"/>
      <c r="DP114" s="768"/>
      <c r="DQ114" s="769" t="s">
        <v>438</v>
      </c>
      <c r="DR114" s="767"/>
      <c r="DS114" s="767"/>
      <c r="DT114" s="767"/>
      <c r="DU114" s="768"/>
      <c r="DV114" s="811" t="s">
        <v>438</v>
      </c>
      <c r="DW114" s="812"/>
      <c r="DX114" s="812"/>
      <c r="DY114" s="812"/>
      <c r="DZ114" s="813"/>
    </row>
    <row r="115" spans="1:130" s="224" customFormat="1" ht="26.25" customHeight="1" x14ac:dyDescent="0.2">
      <c r="A115" s="901"/>
      <c r="B115" s="902"/>
      <c r="C115" s="739" t="s">
        <v>453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v>
      </c>
      <c r="AB115" s="906"/>
      <c r="AC115" s="906"/>
      <c r="AD115" s="906"/>
      <c r="AE115" s="907"/>
      <c r="AF115" s="908" t="s">
        <v>438</v>
      </c>
      <c r="AG115" s="906"/>
      <c r="AH115" s="906"/>
      <c r="AI115" s="906"/>
      <c r="AJ115" s="907"/>
      <c r="AK115" s="908" t="s">
        <v>438</v>
      </c>
      <c r="AL115" s="906"/>
      <c r="AM115" s="906"/>
      <c r="AN115" s="906"/>
      <c r="AO115" s="907"/>
      <c r="AP115" s="909" t="s">
        <v>438</v>
      </c>
      <c r="AQ115" s="910"/>
      <c r="AR115" s="910"/>
      <c r="AS115" s="910"/>
      <c r="AT115" s="911"/>
      <c r="AU115" s="919"/>
      <c r="AV115" s="920"/>
      <c r="AW115" s="920"/>
      <c r="AX115" s="920"/>
      <c r="AY115" s="920"/>
      <c r="AZ115" s="802" t="s">
        <v>454</v>
      </c>
      <c r="BA115" s="739"/>
      <c r="BB115" s="739"/>
      <c r="BC115" s="739"/>
      <c r="BD115" s="739"/>
      <c r="BE115" s="739"/>
      <c r="BF115" s="739"/>
      <c r="BG115" s="739"/>
      <c r="BH115" s="739"/>
      <c r="BI115" s="739"/>
      <c r="BJ115" s="739"/>
      <c r="BK115" s="739"/>
      <c r="BL115" s="739"/>
      <c r="BM115" s="739"/>
      <c r="BN115" s="739"/>
      <c r="BO115" s="739"/>
      <c r="BP115" s="740"/>
      <c r="BQ115" s="803" t="s">
        <v>438</v>
      </c>
      <c r="BR115" s="804"/>
      <c r="BS115" s="804"/>
      <c r="BT115" s="804"/>
      <c r="BU115" s="804"/>
      <c r="BV115" s="804" t="s">
        <v>438</v>
      </c>
      <c r="BW115" s="804"/>
      <c r="BX115" s="804"/>
      <c r="BY115" s="804"/>
      <c r="BZ115" s="804"/>
      <c r="CA115" s="804" t="s">
        <v>438</v>
      </c>
      <c r="CB115" s="804"/>
      <c r="CC115" s="804"/>
      <c r="CD115" s="804"/>
      <c r="CE115" s="804"/>
      <c r="CF115" s="862" t="s">
        <v>438</v>
      </c>
      <c r="CG115" s="863"/>
      <c r="CH115" s="863"/>
      <c r="CI115" s="863"/>
      <c r="CJ115" s="863"/>
      <c r="CK115" s="914"/>
      <c r="CL115" s="808"/>
      <c r="CM115" s="802" t="s">
        <v>455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438</v>
      </c>
      <c r="DH115" s="767"/>
      <c r="DI115" s="767"/>
      <c r="DJ115" s="767"/>
      <c r="DK115" s="768"/>
      <c r="DL115" s="769" t="s">
        <v>438</v>
      </c>
      <c r="DM115" s="767"/>
      <c r="DN115" s="767"/>
      <c r="DO115" s="767"/>
      <c r="DP115" s="768"/>
      <c r="DQ115" s="769" t="s">
        <v>438</v>
      </c>
      <c r="DR115" s="767"/>
      <c r="DS115" s="767"/>
      <c r="DT115" s="767"/>
      <c r="DU115" s="768"/>
      <c r="DV115" s="811" t="s">
        <v>438</v>
      </c>
      <c r="DW115" s="812"/>
      <c r="DX115" s="812"/>
      <c r="DY115" s="812"/>
      <c r="DZ115" s="813"/>
    </row>
    <row r="116" spans="1:130" s="224" customFormat="1" ht="26.25" customHeight="1" x14ac:dyDescent="0.2">
      <c r="A116" s="903"/>
      <c r="B116" s="904"/>
      <c r="C116" s="826" t="s">
        <v>456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438</v>
      </c>
      <c r="AB116" s="767"/>
      <c r="AC116" s="767"/>
      <c r="AD116" s="767"/>
      <c r="AE116" s="768"/>
      <c r="AF116" s="769" t="s">
        <v>438</v>
      </c>
      <c r="AG116" s="767"/>
      <c r="AH116" s="767"/>
      <c r="AI116" s="767"/>
      <c r="AJ116" s="768"/>
      <c r="AK116" s="769" t="s">
        <v>438</v>
      </c>
      <c r="AL116" s="767"/>
      <c r="AM116" s="767"/>
      <c r="AN116" s="767"/>
      <c r="AO116" s="768"/>
      <c r="AP116" s="811" t="s">
        <v>131</v>
      </c>
      <c r="AQ116" s="812"/>
      <c r="AR116" s="812"/>
      <c r="AS116" s="812"/>
      <c r="AT116" s="813"/>
      <c r="AU116" s="919"/>
      <c r="AV116" s="920"/>
      <c r="AW116" s="920"/>
      <c r="AX116" s="920"/>
      <c r="AY116" s="920"/>
      <c r="AZ116" s="896" t="s">
        <v>457</v>
      </c>
      <c r="BA116" s="897"/>
      <c r="BB116" s="897"/>
      <c r="BC116" s="897"/>
      <c r="BD116" s="897"/>
      <c r="BE116" s="897"/>
      <c r="BF116" s="897"/>
      <c r="BG116" s="897"/>
      <c r="BH116" s="897"/>
      <c r="BI116" s="897"/>
      <c r="BJ116" s="897"/>
      <c r="BK116" s="897"/>
      <c r="BL116" s="897"/>
      <c r="BM116" s="897"/>
      <c r="BN116" s="897"/>
      <c r="BO116" s="897"/>
      <c r="BP116" s="898"/>
      <c r="BQ116" s="803" t="s">
        <v>438</v>
      </c>
      <c r="BR116" s="804"/>
      <c r="BS116" s="804"/>
      <c r="BT116" s="804"/>
      <c r="BU116" s="804"/>
      <c r="BV116" s="804" t="s">
        <v>438</v>
      </c>
      <c r="BW116" s="804"/>
      <c r="BX116" s="804"/>
      <c r="BY116" s="804"/>
      <c r="BZ116" s="804"/>
      <c r="CA116" s="804" t="s">
        <v>438</v>
      </c>
      <c r="CB116" s="804"/>
      <c r="CC116" s="804"/>
      <c r="CD116" s="804"/>
      <c r="CE116" s="804"/>
      <c r="CF116" s="862" t="s">
        <v>438</v>
      </c>
      <c r="CG116" s="863"/>
      <c r="CH116" s="863"/>
      <c r="CI116" s="863"/>
      <c r="CJ116" s="863"/>
      <c r="CK116" s="914"/>
      <c r="CL116" s="808"/>
      <c r="CM116" s="802" t="s">
        <v>458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438</v>
      </c>
      <c r="DH116" s="767"/>
      <c r="DI116" s="767"/>
      <c r="DJ116" s="767"/>
      <c r="DK116" s="768"/>
      <c r="DL116" s="769" t="s">
        <v>438</v>
      </c>
      <c r="DM116" s="767"/>
      <c r="DN116" s="767"/>
      <c r="DO116" s="767"/>
      <c r="DP116" s="768"/>
      <c r="DQ116" s="769" t="s">
        <v>131</v>
      </c>
      <c r="DR116" s="767"/>
      <c r="DS116" s="767"/>
      <c r="DT116" s="767"/>
      <c r="DU116" s="768"/>
      <c r="DV116" s="811" t="s">
        <v>438</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459</v>
      </c>
      <c r="Z117" s="884"/>
      <c r="AA117" s="889">
        <v>1453695</v>
      </c>
      <c r="AB117" s="890"/>
      <c r="AC117" s="890"/>
      <c r="AD117" s="890"/>
      <c r="AE117" s="891"/>
      <c r="AF117" s="892">
        <v>1470970</v>
      </c>
      <c r="AG117" s="890"/>
      <c r="AH117" s="890"/>
      <c r="AI117" s="890"/>
      <c r="AJ117" s="891"/>
      <c r="AK117" s="892">
        <v>1437895</v>
      </c>
      <c r="AL117" s="890"/>
      <c r="AM117" s="890"/>
      <c r="AN117" s="890"/>
      <c r="AO117" s="891"/>
      <c r="AP117" s="893"/>
      <c r="AQ117" s="894"/>
      <c r="AR117" s="894"/>
      <c r="AS117" s="894"/>
      <c r="AT117" s="895"/>
      <c r="AU117" s="919"/>
      <c r="AV117" s="920"/>
      <c r="AW117" s="920"/>
      <c r="AX117" s="920"/>
      <c r="AY117" s="920"/>
      <c r="AZ117" s="850" t="s">
        <v>460</v>
      </c>
      <c r="BA117" s="851"/>
      <c r="BB117" s="851"/>
      <c r="BC117" s="851"/>
      <c r="BD117" s="851"/>
      <c r="BE117" s="851"/>
      <c r="BF117" s="851"/>
      <c r="BG117" s="851"/>
      <c r="BH117" s="851"/>
      <c r="BI117" s="851"/>
      <c r="BJ117" s="851"/>
      <c r="BK117" s="851"/>
      <c r="BL117" s="851"/>
      <c r="BM117" s="851"/>
      <c r="BN117" s="851"/>
      <c r="BO117" s="851"/>
      <c r="BP117" s="852"/>
      <c r="BQ117" s="803" t="s">
        <v>394</v>
      </c>
      <c r="BR117" s="804"/>
      <c r="BS117" s="804"/>
      <c r="BT117" s="804"/>
      <c r="BU117" s="804"/>
      <c r="BV117" s="804" t="s">
        <v>394</v>
      </c>
      <c r="BW117" s="804"/>
      <c r="BX117" s="804"/>
      <c r="BY117" s="804"/>
      <c r="BZ117" s="804"/>
      <c r="CA117" s="804" t="s">
        <v>461</v>
      </c>
      <c r="CB117" s="804"/>
      <c r="CC117" s="804"/>
      <c r="CD117" s="804"/>
      <c r="CE117" s="804"/>
      <c r="CF117" s="862" t="s">
        <v>394</v>
      </c>
      <c r="CG117" s="863"/>
      <c r="CH117" s="863"/>
      <c r="CI117" s="863"/>
      <c r="CJ117" s="863"/>
      <c r="CK117" s="914"/>
      <c r="CL117" s="808"/>
      <c r="CM117" s="802" t="s">
        <v>462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131</v>
      </c>
      <c r="DH117" s="767"/>
      <c r="DI117" s="767"/>
      <c r="DJ117" s="767"/>
      <c r="DK117" s="768"/>
      <c r="DL117" s="769" t="s">
        <v>131</v>
      </c>
      <c r="DM117" s="767"/>
      <c r="DN117" s="767"/>
      <c r="DO117" s="767"/>
      <c r="DP117" s="768"/>
      <c r="DQ117" s="769" t="s">
        <v>131</v>
      </c>
      <c r="DR117" s="767"/>
      <c r="DS117" s="767"/>
      <c r="DT117" s="767"/>
      <c r="DU117" s="768"/>
      <c r="DV117" s="811" t="s">
        <v>394</v>
      </c>
      <c r="DW117" s="812"/>
      <c r="DX117" s="812"/>
      <c r="DY117" s="812"/>
      <c r="DZ117" s="813"/>
    </row>
    <row r="118" spans="1:130" s="224" customFormat="1" ht="26.25" customHeight="1" x14ac:dyDescent="0.2">
      <c r="A118" s="882" t="s">
        <v>433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430</v>
      </c>
      <c r="AB118" s="883"/>
      <c r="AC118" s="883"/>
      <c r="AD118" s="883"/>
      <c r="AE118" s="884"/>
      <c r="AF118" s="885" t="s">
        <v>431</v>
      </c>
      <c r="AG118" s="883"/>
      <c r="AH118" s="883"/>
      <c r="AI118" s="883"/>
      <c r="AJ118" s="884"/>
      <c r="AK118" s="885" t="s">
        <v>310</v>
      </c>
      <c r="AL118" s="883"/>
      <c r="AM118" s="883"/>
      <c r="AN118" s="883"/>
      <c r="AO118" s="884"/>
      <c r="AP118" s="886" t="s">
        <v>432</v>
      </c>
      <c r="AQ118" s="887"/>
      <c r="AR118" s="887"/>
      <c r="AS118" s="887"/>
      <c r="AT118" s="888"/>
      <c r="AU118" s="919"/>
      <c r="AV118" s="920"/>
      <c r="AW118" s="920"/>
      <c r="AX118" s="920"/>
      <c r="AY118" s="920"/>
      <c r="AZ118" s="825" t="s">
        <v>463</v>
      </c>
      <c r="BA118" s="826"/>
      <c r="BB118" s="826"/>
      <c r="BC118" s="826"/>
      <c r="BD118" s="826"/>
      <c r="BE118" s="826"/>
      <c r="BF118" s="826"/>
      <c r="BG118" s="826"/>
      <c r="BH118" s="826"/>
      <c r="BI118" s="826"/>
      <c r="BJ118" s="826"/>
      <c r="BK118" s="826"/>
      <c r="BL118" s="826"/>
      <c r="BM118" s="826"/>
      <c r="BN118" s="826"/>
      <c r="BO118" s="826"/>
      <c r="BP118" s="827"/>
      <c r="BQ118" s="866" t="s">
        <v>394</v>
      </c>
      <c r="BR118" s="832"/>
      <c r="BS118" s="832"/>
      <c r="BT118" s="832"/>
      <c r="BU118" s="832"/>
      <c r="BV118" s="832" t="s">
        <v>461</v>
      </c>
      <c r="BW118" s="832"/>
      <c r="BX118" s="832"/>
      <c r="BY118" s="832"/>
      <c r="BZ118" s="832"/>
      <c r="CA118" s="832" t="s">
        <v>131</v>
      </c>
      <c r="CB118" s="832"/>
      <c r="CC118" s="832"/>
      <c r="CD118" s="832"/>
      <c r="CE118" s="832"/>
      <c r="CF118" s="862" t="s">
        <v>131</v>
      </c>
      <c r="CG118" s="863"/>
      <c r="CH118" s="863"/>
      <c r="CI118" s="863"/>
      <c r="CJ118" s="863"/>
      <c r="CK118" s="914"/>
      <c r="CL118" s="808"/>
      <c r="CM118" s="802" t="s">
        <v>464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461</v>
      </c>
      <c r="DH118" s="767"/>
      <c r="DI118" s="767"/>
      <c r="DJ118" s="767"/>
      <c r="DK118" s="768"/>
      <c r="DL118" s="769" t="s">
        <v>461</v>
      </c>
      <c r="DM118" s="767"/>
      <c r="DN118" s="767"/>
      <c r="DO118" s="767"/>
      <c r="DP118" s="768"/>
      <c r="DQ118" s="769" t="s">
        <v>131</v>
      </c>
      <c r="DR118" s="767"/>
      <c r="DS118" s="767"/>
      <c r="DT118" s="767"/>
      <c r="DU118" s="768"/>
      <c r="DV118" s="811" t="s">
        <v>131</v>
      </c>
      <c r="DW118" s="812"/>
      <c r="DX118" s="812"/>
      <c r="DY118" s="812"/>
      <c r="DZ118" s="813"/>
    </row>
    <row r="119" spans="1:130" s="224" customFormat="1" ht="26.25" customHeight="1" x14ac:dyDescent="0.2">
      <c r="A119" s="805" t="s">
        <v>436</v>
      </c>
      <c r="B119" s="806"/>
      <c r="C119" s="847" t="s">
        <v>437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394</v>
      </c>
      <c r="AB119" s="876"/>
      <c r="AC119" s="876"/>
      <c r="AD119" s="876"/>
      <c r="AE119" s="877"/>
      <c r="AF119" s="878" t="s">
        <v>131</v>
      </c>
      <c r="AG119" s="876"/>
      <c r="AH119" s="876"/>
      <c r="AI119" s="876"/>
      <c r="AJ119" s="877"/>
      <c r="AK119" s="878" t="s">
        <v>131</v>
      </c>
      <c r="AL119" s="876"/>
      <c r="AM119" s="876"/>
      <c r="AN119" s="876"/>
      <c r="AO119" s="877"/>
      <c r="AP119" s="879" t="s">
        <v>131</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465</v>
      </c>
      <c r="BP119" s="865"/>
      <c r="BQ119" s="866">
        <v>12843387</v>
      </c>
      <c r="BR119" s="832"/>
      <c r="BS119" s="832"/>
      <c r="BT119" s="832"/>
      <c r="BU119" s="832"/>
      <c r="BV119" s="832">
        <v>12400160</v>
      </c>
      <c r="BW119" s="832"/>
      <c r="BX119" s="832"/>
      <c r="BY119" s="832"/>
      <c r="BZ119" s="832"/>
      <c r="CA119" s="832">
        <v>11985906</v>
      </c>
      <c r="CB119" s="832"/>
      <c r="CC119" s="832"/>
      <c r="CD119" s="832"/>
      <c r="CE119" s="832"/>
      <c r="CF119" s="735"/>
      <c r="CG119" s="736"/>
      <c r="CH119" s="736"/>
      <c r="CI119" s="736"/>
      <c r="CJ119" s="821"/>
      <c r="CK119" s="915"/>
      <c r="CL119" s="810"/>
      <c r="CM119" s="825" t="s">
        <v>466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131</v>
      </c>
      <c r="DH119" s="751"/>
      <c r="DI119" s="751"/>
      <c r="DJ119" s="751"/>
      <c r="DK119" s="752"/>
      <c r="DL119" s="753" t="s">
        <v>131</v>
      </c>
      <c r="DM119" s="751"/>
      <c r="DN119" s="751"/>
      <c r="DO119" s="751"/>
      <c r="DP119" s="752"/>
      <c r="DQ119" s="753" t="s">
        <v>131</v>
      </c>
      <c r="DR119" s="751"/>
      <c r="DS119" s="751"/>
      <c r="DT119" s="751"/>
      <c r="DU119" s="752"/>
      <c r="DV119" s="835" t="s">
        <v>461</v>
      </c>
      <c r="DW119" s="836"/>
      <c r="DX119" s="836"/>
      <c r="DY119" s="836"/>
      <c r="DZ119" s="837"/>
    </row>
    <row r="120" spans="1:130" s="224" customFormat="1" ht="26.25" customHeight="1" x14ac:dyDescent="0.2">
      <c r="A120" s="807"/>
      <c r="B120" s="808"/>
      <c r="C120" s="802" t="s">
        <v>442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394</v>
      </c>
      <c r="AB120" s="767"/>
      <c r="AC120" s="767"/>
      <c r="AD120" s="767"/>
      <c r="AE120" s="768"/>
      <c r="AF120" s="769" t="s">
        <v>461</v>
      </c>
      <c r="AG120" s="767"/>
      <c r="AH120" s="767"/>
      <c r="AI120" s="767"/>
      <c r="AJ120" s="768"/>
      <c r="AK120" s="769" t="s">
        <v>461</v>
      </c>
      <c r="AL120" s="767"/>
      <c r="AM120" s="767"/>
      <c r="AN120" s="767"/>
      <c r="AO120" s="768"/>
      <c r="AP120" s="811" t="s">
        <v>394</v>
      </c>
      <c r="AQ120" s="812"/>
      <c r="AR120" s="812"/>
      <c r="AS120" s="812"/>
      <c r="AT120" s="813"/>
      <c r="AU120" s="867" t="s">
        <v>467</v>
      </c>
      <c r="AV120" s="868"/>
      <c r="AW120" s="868"/>
      <c r="AX120" s="868"/>
      <c r="AY120" s="869"/>
      <c r="AZ120" s="847" t="s">
        <v>468</v>
      </c>
      <c r="BA120" s="795"/>
      <c r="BB120" s="795"/>
      <c r="BC120" s="795"/>
      <c r="BD120" s="795"/>
      <c r="BE120" s="795"/>
      <c r="BF120" s="795"/>
      <c r="BG120" s="795"/>
      <c r="BH120" s="795"/>
      <c r="BI120" s="795"/>
      <c r="BJ120" s="795"/>
      <c r="BK120" s="795"/>
      <c r="BL120" s="795"/>
      <c r="BM120" s="795"/>
      <c r="BN120" s="795"/>
      <c r="BO120" s="795"/>
      <c r="BP120" s="796"/>
      <c r="BQ120" s="848">
        <v>5964666</v>
      </c>
      <c r="BR120" s="829"/>
      <c r="BS120" s="829"/>
      <c r="BT120" s="829"/>
      <c r="BU120" s="829"/>
      <c r="BV120" s="829">
        <v>6529740</v>
      </c>
      <c r="BW120" s="829"/>
      <c r="BX120" s="829"/>
      <c r="BY120" s="829"/>
      <c r="BZ120" s="829"/>
      <c r="CA120" s="829">
        <v>6999059</v>
      </c>
      <c r="CB120" s="829"/>
      <c r="CC120" s="829"/>
      <c r="CD120" s="829"/>
      <c r="CE120" s="829"/>
      <c r="CF120" s="853">
        <v>150.4</v>
      </c>
      <c r="CG120" s="854"/>
      <c r="CH120" s="854"/>
      <c r="CI120" s="854"/>
      <c r="CJ120" s="854"/>
      <c r="CK120" s="855" t="s">
        <v>469</v>
      </c>
      <c r="CL120" s="839"/>
      <c r="CM120" s="839"/>
      <c r="CN120" s="839"/>
      <c r="CO120" s="840"/>
      <c r="CP120" s="859" t="s">
        <v>409</v>
      </c>
      <c r="CQ120" s="860"/>
      <c r="CR120" s="860"/>
      <c r="CS120" s="860"/>
      <c r="CT120" s="860"/>
      <c r="CU120" s="860"/>
      <c r="CV120" s="860"/>
      <c r="CW120" s="860"/>
      <c r="CX120" s="860"/>
      <c r="CY120" s="860"/>
      <c r="CZ120" s="860"/>
      <c r="DA120" s="860"/>
      <c r="DB120" s="860"/>
      <c r="DC120" s="860"/>
      <c r="DD120" s="860"/>
      <c r="DE120" s="860"/>
      <c r="DF120" s="861"/>
      <c r="DG120" s="848" t="s">
        <v>131</v>
      </c>
      <c r="DH120" s="829"/>
      <c r="DI120" s="829"/>
      <c r="DJ120" s="829"/>
      <c r="DK120" s="829"/>
      <c r="DL120" s="829" t="s">
        <v>461</v>
      </c>
      <c r="DM120" s="829"/>
      <c r="DN120" s="829"/>
      <c r="DO120" s="829"/>
      <c r="DP120" s="829"/>
      <c r="DQ120" s="829" t="s">
        <v>394</v>
      </c>
      <c r="DR120" s="829"/>
      <c r="DS120" s="829"/>
      <c r="DT120" s="829"/>
      <c r="DU120" s="829"/>
      <c r="DV120" s="830" t="s">
        <v>131</v>
      </c>
      <c r="DW120" s="830"/>
      <c r="DX120" s="830"/>
      <c r="DY120" s="830"/>
      <c r="DZ120" s="831"/>
    </row>
    <row r="121" spans="1:130" s="224" customFormat="1" ht="26.25" customHeight="1" x14ac:dyDescent="0.2">
      <c r="A121" s="807"/>
      <c r="B121" s="808"/>
      <c r="C121" s="850" t="s">
        <v>470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394</v>
      </c>
      <c r="AB121" s="767"/>
      <c r="AC121" s="767"/>
      <c r="AD121" s="767"/>
      <c r="AE121" s="768"/>
      <c r="AF121" s="769" t="s">
        <v>461</v>
      </c>
      <c r="AG121" s="767"/>
      <c r="AH121" s="767"/>
      <c r="AI121" s="767"/>
      <c r="AJ121" s="768"/>
      <c r="AK121" s="769" t="s">
        <v>131</v>
      </c>
      <c r="AL121" s="767"/>
      <c r="AM121" s="767"/>
      <c r="AN121" s="767"/>
      <c r="AO121" s="768"/>
      <c r="AP121" s="811" t="s">
        <v>131</v>
      </c>
      <c r="AQ121" s="812"/>
      <c r="AR121" s="812"/>
      <c r="AS121" s="812"/>
      <c r="AT121" s="813"/>
      <c r="AU121" s="870"/>
      <c r="AV121" s="871"/>
      <c r="AW121" s="871"/>
      <c r="AX121" s="871"/>
      <c r="AY121" s="872"/>
      <c r="AZ121" s="802" t="s">
        <v>471</v>
      </c>
      <c r="BA121" s="739"/>
      <c r="BB121" s="739"/>
      <c r="BC121" s="739"/>
      <c r="BD121" s="739"/>
      <c r="BE121" s="739"/>
      <c r="BF121" s="739"/>
      <c r="BG121" s="739"/>
      <c r="BH121" s="739"/>
      <c r="BI121" s="739"/>
      <c r="BJ121" s="739"/>
      <c r="BK121" s="739"/>
      <c r="BL121" s="739"/>
      <c r="BM121" s="739"/>
      <c r="BN121" s="739"/>
      <c r="BO121" s="739"/>
      <c r="BP121" s="740"/>
      <c r="BQ121" s="803">
        <v>289</v>
      </c>
      <c r="BR121" s="804"/>
      <c r="BS121" s="804"/>
      <c r="BT121" s="804"/>
      <c r="BU121" s="804"/>
      <c r="BV121" s="804" t="s">
        <v>131</v>
      </c>
      <c r="BW121" s="804"/>
      <c r="BX121" s="804"/>
      <c r="BY121" s="804"/>
      <c r="BZ121" s="804"/>
      <c r="CA121" s="804">
        <v>6900</v>
      </c>
      <c r="CB121" s="804"/>
      <c r="CC121" s="804"/>
      <c r="CD121" s="804"/>
      <c r="CE121" s="804"/>
      <c r="CF121" s="862">
        <v>0.1</v>
      </c>
      <c r="CG121" s="863"/>
      <c r="CH121" s="863"/>
      <c r="CI121" s="863"/>
      <c r="CJ121" s="863"/>
      <c r="CK121" s="856"/>
      <c r="CL121" s="842"/>
      <c r="CM121" s="842"/>
      <c r="CN121" s="842"/>
      <c r="CO121" s="843"/>
      <c r="CP121" s="822" t="s">
        <v>472</v>
      </c>
      <c r="CQ121" s="823"/>
      <c r="CR121" s="823"/>
      <c r="CS121" s="823"/>
      <c r="CT121" s="823"/>
      <c r="CU121" s="823"/>
      <c r="CV121" s="823"/>
      <c r="CW121" s="823"/>
      <c r="CX121" s="823"/>
      <c r="CY121" s="823"/>
      <c r="CZ121" s="823"/>
      <c r="DA121" s="823"/>
      <c r="DB121" s="823"/>
      <c r="DC121" s="823"/>
      <c r="DD121" s="823"/>
      <c r="DE121" s="823"/>
      <c r="DF121" s="824"/>
      <c r="DG121" s="803" t="s">
        <v>461</v>
      </c>
      <c r="DH121" s="804"/>
      <c r="DI121" s="804"/>
      <c r="DJ121" s="804"/>
      <c r="DK121" s="804"/>
      <c r="DL121" s="804" t="s">
        <v>131</v>
      </c>
      <c r="DM121" s="804"/>
      <c r="DN121" s="804"/>
      <c r="DO121" s="804"/>
      <c r="DP121" s="804"/>
      <c r="DQ121" s="804" t="s">
        <v>461</v>
      </c>
      <c r="DR121" s="804"/>
      <c r="DS121" s="804"/>
      <c r="DT121" s="804"/>
      <c r="DU121" s="804"/>
      <c r="DV121" s="781" t="s">
        <v>131</v>
      </c>
      <c r="DW121" s="781"/>
      <c r="DX121" s="781"/>
      <c r="DY121" s="781"/>
      <c r="DZ121" s="782"/>
    </row>
    <row r="122" spans="1:130" s="224" customFormat="1" ht="26.25" customHeight="1" x14ac:dyDescent="0.2">
      <c r="A122" s="807"/>
      <c r="B122" s="808"/>
      <c r="C122" s="802" t="s">
        <v>452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131</v>
      </c>
      <c r="AB122" s="767"/>
      <c r="AC122" s="767"/>
      <c r="AD122" s="767"/>
      <c r="AE122" s="768"/>
      <c r="AF122" s="769" t="s">
        <v>131</v>
      </c>
      <c r="AG122" s="767"/>
      <c r="AH122" s="767"/>
      <c r="AI122" s="767"/>
      <c r="AJ122" s="768"/>
      <c r="AK122" s="769" t="s">
        <v>131</v>
      </c>
      <c r="AL122" s="767"/>
      <c r="AM122" s="767"/>
      <c r="AN122" s="767"/>
      <c r="AO122" s="768"/>
      <c r="AP122" s="811" t="s">
        <v>461</v>
      </c>
      <c r="AQ122" s="812"/>
      <c r="AR122" s="812"/>
      <c r="AS122" s="812"/>
      <c r="AT122" s="813"/>
      <c r="AU122" s="870"/>
      <c r="AV122" s="871"/>
      <c r="AW122" s="871"/>
      <c r="AX122" s="871"/>
      <c r="AY122" s="872"/>
      <c r="AZ122" s="825" t="s">
        <v>473</v>
      </c>
      <c r="BA122" s="826"/>
      <c r="BB122" s="826"/>
      <c r="BC122" s="826"/>
      <c r="BD122" s="826"/>
      <c r="BE122" s="826"/>
      <c r="BF122" s="826"/>
      <c r="BG122" s="826"/>
      <c r="BH122" s="826"/>
      <c r="BI122" s="826"/>
      <c r="BJ122" s="826"/>
      <c r="BK122" s="826"/>
      <c r="BL122" s="826"/>
      <c r="BM122" s="826"/>
      <c r="BN122" s="826"/>
      <c r="BO122" s="826"/>
      <c r="BP122" s="827"/>
      <c r="BQ122" s="866">
        <v>11055156</v>
      </c>
      <c r="BR122" s="832"/>
      <c r="BS122" s="832"/>
      <c r="BT122" s="832"/>
      <c r="BU122" s="832"/>
      <c r="BV122" s="832">
        <v>10750889</v>
      </c>
      <c r="BW122" s="832"/>
      <c r="BX122" s="832"/>
      <c r="BY122" s="832"/>
      <c r="BZ122" s="832"/>
      <c r="CA122" s="832">
        <v>10470908</v>
      </c>
      <c r="CB122" s="832"/>
      <c r="CC122" s="832"/>
      <c r="CD122" s="832"/>
      <c r="CE122" s="832"/>
      <c r="CF122" s="833">
        <v>225</v>
      </c>
      <c r="CG122" s="834"/>
      <c r="CH122" s="834"/>
      <c r="CI122" s="834"/>
      <c r="CJ122" s="834"/>
      <c r="CK122" s="856"/>
      <c r="CL122" s="842"/>
      <c r="CM122" s="842"/>
      <c r="CN122" s="842"/>
      <c r="CO122" s="843"/>
      <c r="CP122" s="822" t="s">
        <v>408</v>
      </c>
      <c r="CQ122" s="823"/>
      <c r="CR122" s="823"/>
      <c r="CS122" s="823"/>
      <c r="CT122" s="823"/>
      <c r="CU122" s="823"/>
      <c r="CV122" s="823"/>
      <c r="CW122" s="823"/>
      <c r="CX122" s="823"/>
      <c r="CY122" s="823"/>
      <c r="CZ122" s="823"/>
      <c r="DA122" s="823"/>
      <c r="DB122" s="823"/>
      <c r="DC122" s="823"/>
      <c r="DD122" s="823"/>
      <c r="DE122" s="823"/>
      <c r="DF122" s="824"/>
      <c r="DG122" s="803" t="s">
        <v>461</v>
      </c>
      <c r="DH122" s="804"/>
      <c r="DI122" s="804"/>
      <c r="DJ122" s="804"/>
      <c r="DK122" s="804"/>
      <c r="DL122" s="804" t="s">
        <v>394</v>
      </c>
      <c r="DM122" s="804"/>
      <c r="DN122" s="804"/>
      <c r="DO122" s="804"/>
      <c r="DP122" s="804"/>
      <c r="DQ122" s="804" t="s">
        <v>461</v>
      </c>
      <c r="DR122" s="804"/>
      <c r="DS122" s="804"/>
      <c r="DT122" s="804"/>
      <c r="DU122" s="804"/>
      <c r="DV122" s="781" t="s">
        <v>461</v>
      </c>
      <c r="DW122" s="781"/>
      <c r="DX122" s="781"/>
      <c r="DY122" s="781"/>
      <c r="DZ122" s="782"/>
    </row>
    <row r="123" spans="1:130" s="224" customFormat="1" ht="26.25" customHeight="1" x14ac:dyDescent="0.2">
      <c r="A123" s="807"/>
      <c r="B123" s="808"/>
      <c r="C123" s="802" t="s">
        <v>458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461</v>
      </c>
      <c r="AB123" s="767"/>
      <c r="AC123" s="767"/>
      <c r="AD123" s="767"/>
      <c r="AE123" s="768"/>
      <c r="AF123" s="769" t="s">
        <v>461</v>
      </c>
      <c r="AG123" s="767"/>
      <c r="AH123" s="767"/>
      <c r="AI123" s="767"/>
      <c r="AJ123" s="768"/>
      <c r="AK123" s="769" t="s">
        <v>131</v>
      </c>
      <c r="AL123" s="767"/>
      <c r="AM123" s="767"/>
      <c r="AN123" s="767"/>
      <c r="AO123" s="768"/>
      <c r="AP123" s="811" t="s">
        <v>131</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474</v>
      </c>
      <c r="BP123" s="865"/>
      <c r="BQ123" s="819">
        <v>17020111</v>
      </c>
      <c r="BR123" s="820"/>
      <c r="BS123" s="820"/>
      <c r="BT123" s="820"/>
      <c r="BU123" s="820"/>
      <c r="BV123" s="820">
        <v>17280629</v>
      </c>
      <c r="BW123" s="820"/>
      <c r="BX123" s="820"/>
      <c r="BY123" s="820"/>
      <c r="BZ123" s="820"/>
      <c r="CA123" s="820">
        <v>17476867</v>
      </c>
      <c r="CB123" s="820"/>
      <c r="CC123" s="820"/>
      <c r="CD123" s="820"/>
      <c r="CE123" s="820"/>
      <c r="CF123" s="735"/>
      <c r="CG123" s="736"/>
      <c r="CH123" s="736"/>
      <c r="CI123" s="736"/>
      <c r="CJ123" s="821"/>
      <c r="CK123" s="856"/>
      <c r="CL123" s="842"/>
      <c r="CM123" s="842"/>
      <c r="CN123" s="842"/>
      <c r="CO123" s="843"/>
      <c r="CP123" s="822" t="s">
        <v>475</v>
      </c>
      <c r="CQ123" s="823"/>
      <c r="CR123" s="823"/>
      <c r="CS123" s="823"/>
      <c r="CT123" s="823"/>
      <c r="CU123" s="823"/>
      <c r="CV123" s="823"/>
      <c r="CW123" s="823"/>
      <c r="CX123" s="823"/>
      <c r="CY123" s="823"/>
      <c r="CZ123" s="823"/>
      <c r="DA123" s="823"/>
      <c r="DB123" s="823"/>
      <c r="DC123" s="823"/>
      <c r="DD123" s="823"/>
      <c r="DE123" s="823"/>
      <c r="DF123" s="824"/>
      <c r="DG123" s="766" t="s">
        <v>131</v>
      </c>
      <c r="DH123" s="767"/>
      <c r="DI123" s="767"/>
      <c r="DJ123" s="767"/>
      <c r="DK123" s="768"/>
      <c r="DL123" s="769" t="s">
        <v>394</v>
      </c>
      <c r="DM123" s="767"/>
      <c r="DN123" s="767"/>
      <c r="DO123" s="767"/>
      <c r="DP123" s="768"/>
      <c r="DQ123" s="769" t="s">
        <v>461</v>
      </c>
      <c r="DR123" s="767"/>
      <c r="DS123" s="767"/>
      <c r="DT123" s="767"/>
      <c r="DU123" s="768"/>
      <c r="DV123" s="811" t="s">
        <v>131</v>
      </c>
      <c r="DW123" s="812"/>
      <c r="DX123" s="812"/>
      <c r="DY123" s="812"/>
      <c r="DZ123" s="813"/>
    </row>
    <row r="124" spans="1:130" s="224" customFormat="1" ht="26.25" customHeight="1" thickBot="1" x14ac:dyDescent="0.25">
      <c r="A124" s="807"/>
      <c r="B124" s="808"/>
      <c r="C124" s="802" t="s">
        <v>462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131</v>
      </c>
      <c r="AB124" s="767"/>
      <c r="AC124" s="767"/>
      <c r="AD124" s="767"/>
      <c r="AE124" s="768"/>
      <c r="AF124" s="769" t="s">
        <v>131</v>
      </c>
      <c r="AG124" s="767"/>
      <c r="AH124" s="767"/>
      <c r="AI124" s="767"/>
      <c r="AJ124" s="768"/>
      <c r="AK124" s="769" t="s">
        <v>131</v>
      </c>
      <c r="AL124" s="767"/>
      <c r="AM124" s="767"/>
      <c r="AN124" s="767"/>
      <c r="AO124" s="768"/>
      <c r="AP124" s="811" t="s">
        <v>461</v>
      </c>
      <c r="AQ124" s="812"/>
      <c r="AR124" s="812"/>
      <c r="AS124" s="812"/>
      <c r="AT124" s="813"/>
      <c r="AU124" s="814" t="s">
        <v>476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394</v>
      </c>
      <c r="BR124" s="818"/>
      <c r="BS124" s="818"/>
      <c r="BT124" s="818"/>
      <c r="BU124" s="818"/>
      <c r="BV124" s="818" t="s">
        <v>131</v>
      </c>
      <c r="BW124" s="818"/>
      <c r="BX124" s="818"/>
      <c r="BY124" s="818"/>
      <c r="BZ124" s="818"/>
      <c r="CA124" s="818" t="s">
        <v>461</v>
      </c>
      <c r="CB124" s="818"/>
      <c r="CC124" s="818"/>
      <c r="CD124" s="818"/>
      <c r="CE124" s="818"/>
      <c r="CF124" s="713"/>
      <c r="CG124" s="714"/>
      <c r="CH124" s="714"/>
      <c r="CI124" s="714"/>
      <c r="CJ124" s="849"/>
      <c r="CK124" s="857"/>
      <c r="CL124" s="857"/>
      <c r="CM124" s="857"/>
      <c r="CN124" s="857"/>
      <c r="CO124" s="858"/>
      <c r="CP124" s="822" t="s">
        <v>477</v>
      </c>
      <c r="CQ124" s="823"/>
      <c r="CR124" s="823"/>
      <c r="CS124" s="823"/>
      <c r="CT124" s="823"/>
      <c r="CU124" s="823"/>
      <c r="CV124" s="823"/>
      <c r="CW124" s="823"/>
      <c r="CX124" s="823"/>
      <c r="CY124" s="823"/>
      <c r="CZ124" s="823"/>
      <c r="DA124" s="823"/>
      <c r="DB124" s="823"/>
      <c r="DC124" s="823"/>
      <c r="DD124" s="823"/>
      <c r="DE124" s="823"/>
      <c r="DF124" s="824"/>
      <c r="DG124" s="750" t="s">
        <v>394</v>
      </c>
      <c r="DH124" s="751"/>
      <c r="DI124" s="751"/>
      <c r="DJ124" s="751"/>
      <c r="DK124" s="752"/>
      <c r="DL124" s="753" t="s">
        <v>394</v>
      </c>
      <c r="DM124" s="751"/>
      <c r="DN124" s="751"/>
      <c r="DO124" s="751"/>
      <c r="DP124" s="752"/>
      <c r="DQ124" s="753" t="s">
        <v>394</v>
      </c>
      <c r="DR124" s="751"/>
      <c r="DS124" s="751"/>
      <c r="DT124" s="751"/>
      <c r="DU124" s="752"/>
      <c r="DV124" s="835" t="s">
        <v>394</v>
      </c>
      <c r="DW124" s="836"/>
      <c r="DX124" s="836"/>
      <c r="DY124" s="836"/>
      <c r="DZ124" s="837"/>
    </row>
    <row r="125" spans="1:130" s="224" customFormat="1" ht="26.25" customHeight="1" x14ac:dyDescent="0.2">
      <c r="A125" s="807"/>
      <c r="B125" s="808"/>
      <c r="C125" s="802" t="s">
        <v>464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131</v>
      </c>
      <c r="AB125" s="767"/>
      <c r="AC125" s="767"/>
      <c r="AD125" s="767"/>
      <c r="AE125" s="768"/>
      <c r="AF125" s="769" t="s">
        <v>131</v>
      </c>
      <c r="AG125" s="767"/>
      <c r="AH125" s="767"/>
      <c r="AI125" s="767"/>
      <c r="AJ125" s="768"/>
      <c r="AK125" s="769" t="s">
        <v>394</v>
      </c>
      <c r="AL125" s="767"/>
      <c r="AM125" s="767"/>
      <c r="AN125" s="767"/>
      <c r="AO125" s="768"/>
      <c r="AP125" s="811" t="s">
        <v>394</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478</v>
      </c>
      <c r="CL125" s="839"/>
      <c r="CM125" s="839"/>
      <c r="CN125" s="839"/>
      <c r="CO125" s="840"/>
      <c r="CP125" s="847" t="s">
        <v>479</v>
      </c>
      <c r="CQ125" s="795"/>
      <c r="CR125" s="795"/>
      <c r="CS125" s="795"/>
      <c r="CT125" s="795"/>
      <c r="CU125" s="795"/>
      <c r="CV125" s="795"/>
      <c r="CW125" s="795"/>
      <c r="CX125" s="795"/>
      <c r="CY125" s="795"/>
      <c r="CZ125" s="795"/>
      <c r="DA125" s="795"/>
      <c r="DB125" s="795"/>
      <c r="DC125" s="795"/>
      <c r="DD125" s="795"/>
      <c r="DE125" s="795"/>
      <c r="DF125" s="796"/>
      <c r="DG125" s="848" t="s">
        <v>394</v>
      </c>
      <c r="DH125" s="829"/>
      <c r="DI125" s="829"/>
      <c r="DJ125" s="829"/>
      <c r="DK125" s="829"/>
      <c r="DL125" s="829" t="s">
        <v>394</v>
      </c>
      <c r="DM125" s="829"/>
      <c r="DN125" s="829"/>
      <c r="DO125" s="829"/>
      <c r="DP125" s="829"/>
      <c r="DQ125" s="829" t="s">
        <v>394</v>
      </c>
      <c r="DR125" s="829"/>
      <c r="DS125" s="829"/>
      <c r="DT125" s="829"/>
      <c r="DU125" s="829"/>
      <c r="DV125" s="830" t="s">
        <v>131</v>
      </c>
      <c r="DW125" s="830"/>
      <c r="DX125" s="830"/>
      <c r="DY125" s="830"/>
      <c r="DZ125" s="831"/>
    </row>
    <row r="126" spans="1:130" s="224" customFormat="1" ht="26.25" customHeight="1" thickBot="1" x14ac:dyDescent="0.25">
      <c r="A126" s="807"/>
      <c r="B126" s="808"/>
      <c r="C126" s="802" t="s">
        <v>466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394</v>
      </c>
      <c r="AB126" s="767"/>
      <c r="AC126" s="767"/>
      <c r="AD126" s="767"/>
      <c r="AE126" s="768"/>
      <c r="AF126" s="769" t="s">
        <v>394</v>
      </c>
      <c r="AG126" s="767"/>
      <c r="AH126" s="767"/>
      <c r="AI126" s="767"/>
      <c r="AJ126" s="768"/>
      <c r="AK126" s="769" t="s">
        <v>394</v>
      </c>
      <c r="AL126" s="767"/>
      <c r="AM126" s="767"/>
      <c r="AN126" s="767"/>
      <c r="AO126" s="768"/>
      <c r="AP126" s="811" t="s">
        <v>394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480</v>
      </c>
      <c r="CQ126" s="739"/>
      <c r="CR126" s="739"/>
      <c r="CS126" s="739"/>
      <c r="CT126" s="739"/>
      <c r="CU126" s="739"/>
      <c r="CV126" s="739"/>
      <c r="CW126" s="739"/>
      <c r="CX126" s="739"/>
      <c r="CY126" s="739"/>
      <c r="CZ126" s="739"/>
      <c r="DA126" s="739"/>
      <c r="DB126" s="739"/>
      <c r="DC126" s="739"/>
      <c r="DD126" s="739"/>
      <c r="DE126" s="739"/>
      <c r="DF126" s="740"/>
      <c r="DG126" s="803" t="s">
        <v>131</v>
      </c>
      <c r="DH126" s="804"/>
      <c r="DI126" s="804"/>
      <c r="DJ126" s="804"/>
      <c r="DK126" s="804"/>
      <c r="DL126" s="804" t="s">
        <v>394</v>
      </c>
      <c r="DM126" s="804"/>
      <c r="DN126" s="804"/>
      <c r="DO126" s="804"/>
      <c r="DP126" s="804"/>
      <c r="DQ126" s="804" t="s">
        <v>394</v>
      </c>
      <c r="DR126" s="804"/>
      <c r="DS126" s="804"/>
      <c r="DT126" s="804"/>
      <c r="DU126" s="804"/>
      <c r="DV126" s="781" t="s">
        <v>394</v>
      </c>
      <c r="DW126" s="781"/>
      <c r="DX126" s="781"/>
      <c r="DY126" s="781"/>
      <c r="DZ126" s="782"/>
    </row>
    <row r="127" spans="1:130" s="224" customFormat="1" ht="26.25" customHeight="1" x14ac:dyDescent="0.2">
      <c r="A127" s="809"/>
      <c r="B127" s="810"/>
      <c r="C127" s="825" t="s">
        <v>481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v>
      </c>
      <c r="AB127" s="767"/>
      <c r="AC127" s="767"/>
      <c r="AD127" s="767"/>
      <c r="AE127" s="768"/>
      <c r="AF127" s="769" t="s">
        <v>131</v>
      </c>
      <c r="AG127" s="767"/>
      <c r="AH127" s="767"/>
      <c r="AI127" s="767"/>
      <c r="AJ127" s="768"/>
      <c r="AK127" s="769" t="s">
        <v>394</v>
      </c>
      <c r="AL127" s="767"/>
      <c r="AM127" s="767"/>
      <c r="AN127" s="767"/>
      <c r="AO127" s="768"/>
      <c r="AP127" s="811" t="s">
        <v>394</v>
      </c>
      <c r="AQ127" s="812"/>
      <c r="AR127" s="812"/>
      <c r="AS127" s="812"/>
      <c r="AT127" s="813"/>
      <c r="AU127" s="226"/>
      <c r="AV127" s="226"/>
      <c r="AW127" s="226"/>
      <c r="AX127" s="828" t="s">
        <v>482</v>
      </c>
      <c r="AY127" s="799"/>
      <c r="AZ127" s="799"/>
      <c r="BA127" s="799"/>
      <c r="BB127" s="799"/>
      <c r="BC127" s="799"/>
      <c r="BD127" s="799"/>
      <c r="BE127" s="800"/>
      <c r="BF127" s="798" t="s">
        <v>483</v>
      </c>
      <c r="BG127" s="799"/>
      <c r="BH127" s="799"/>
      <c r="BI127" s="799"/>
      <c r="BJ127" s="799"/>
      <c r="BK127" s="799"/>
      <c r="BL127" s="800"/>
      <c r="BM127" s="798" t="s">
        <v>484</v>
      </c>
      <c r="BN127" s="799"/>
      <c r="BO127" s="799"/>
      <c r="BP127" s="799"/>
      <c r="BQ127" s="799"/>
      <c r="BR127" s="799"/>
      <c r="BS127" s="800"/>
      <c r="BT127" s="798" t="s">
        <v>485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486</v>
      </c>
      <c r="CQ127" s="739"/>
      <c r="CR127" s="739"/>
      <c r="CS127" s="739"/>
      <c r="CT127" s="739"/>
      <c r="CU127" s="739"/>
      <c r="CV127" s="739"/>
      <c r="CW127" s="739"/>
      <c r="CX127" s="739"/>
      <c r="CY127" s="739"/>
      <c r="CZ127" s="739"/>
      <c r="DA127" s="739"/>
      <c r="DB127" s="739"/>
      <c r="DC127" s="739"/>
      <c r="DD127" s="739"/>
      <c r="DE127" s="739"/>
      <c r="DF127" s="740"/>
      <c r="DG127" s="803" t="s">
        <v>394</v>
      </c>
      <c r="DH127" s="804"/>
      <c r="DI127" s="804"/>
      <c r="DJ127" s="804"/>
      <c r="DK127" s="804"/>
      <c r="DL127" s="804" t="s">
        <v>394</v>
      </c>
      <c r="DM127" s="804"/>
      <c r="DN127" s="804"/>
      <c r="DO127" s="804"/>
      <c r="DP127" s="804"/>
      <c r="DQ127" s="804" t="s">
        <v>394</v>
      </c>
      <c r="DR127" s="804"/>
      <c r="DS127" s="804"/>
      <c r="DT127" s="804"/>
      <c r="DU127" s="804"/>
      <c r="DV127" s="781" t="s">
        <v>394</v>
      </c>
      <c r="DW127" s="781"/>
      <c r="DX127" s="781"/>
      <c r="DY127" s="781"/>
      <c r="DZ127" s="782"/>
    </row>
    <row r="128" spans="1:130" s="224" customFormat="1" ht="26.25" customHeight="1" thickBot="1" x14ac:dyDescent="0.25">
      <c r="A128" s="783" t="s">
        <v>487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488</v>
      </c>
      <c r="X128" s="785"/>
      <c r="Y128" s="785"/>
      <c r="Z128" s="786"/>
      <c r="AA128" s="787">
        <v>1277</v>
      </c>
      <c r="AB128" s="788"/>
      <c r="AC128" s="788"/>
      <c r="AD128" s="788"/>
      <c r="AE128" s="789"/>
      <c r="AF128" s="790">
        <v>344</v>
      </c>
      <c r="AG128" s="788"/>
      <c r="AH128" s="788"/>
      <c r="AI128" s="788"/>
      <c r="AJ128" s="789"/>
      <c r="AK128" s="790" t="s">
        <v>394</v>
      </c>
      <c r="AL128" s="788"/>
      <c r="AM128" s="788"/>
      <c r="AN128" s="788"/>
      <c r="AO128" s="789"/>
      <c r="AP128" s="791"/>
      <c r="AQ128" s="792"/>
      <c r="AR128" s="792"/>
      <c r="AS128" s="792"/>
      <c r="AT128" s="793"/>
      <c r="AU128" s="226"/>
      <c r="AV128" s="226"/>
      <c r="AW128" s="226"/>
      <c r="AX128" s="794" t="s">
        <v>489</v>
      </c>
      <c r="AY128" s="795"/>
      <c r="AZ128" s="795"/>
      <c r="BA128" s="795"/>
      <c r="BB128" s="795"/>
      <c r="BC128" s="795"/>
      <c r="BD128" s="795"/>
      <c r="BE128" s="796"/>
      <c r="BF128" s="773" t="s">
        <v>490</v>
      </c>
      <c r="BG128" s="774"/>
      <c r="BH128" s="774"/>
      <c r="BI128" s="774"/>
      <c r="BJ128" s="774"/>
      <c r="BK128" s="774"/>
      <c r="BL128" s="797"/>
      <c r="BM128" s="773">
        <v>14.53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491</v>
      </c>
      <c r="CQ128" s="717"/>
      <c r="CR128" s="717"/>
      <c r="CS128" s="717"/>
      <c r="CT128" s="717"/>
      <c r="CU128" s="717"/>
      <c r="CV128" s="717"/>
      <c r="CW128" s="717"/>
      <c r="CX128" s="717"/>
      <c r="CY128" s="717"/>
      <c r="CZ128" s="717"/>
      <c r="DA128" s="717"/>
      <c r="DB128" s="717"/>
      <c r="DC128" s="717"/>
      <c r="DD128" s="717"/>
      <c r="DE128" s="717"/>
      <c r="DF128" s="718"/>
      <c r="DG128" s="777" t="s">
        <v>492</v>
      </c>
      <c r="DH128" s="778"/>
      <c r="DI128" s="778"/>
      <c r="DJ128" s="778"/>
      <c r="DK128" s="778"/>
      <c r="DL128" s="778" t="s">
        <v>492</v>
      </c>
      <c r="DM128" s="778"/>
      <c r="DN128" s="778"/>
      <c r="DO128" s="778"/>
      <c r="DP128" s="778"/>
      <c r="DQ128" s="778" t="s">
        <v>131</v>
      </c>
      <c r="DR128" s="778"/>
      <c r="DS128" s="778"/>
      <c r="DT128" s="778"/>
      <c r="DU128" s="778"/>
      <c r="DV128" s="779" t="s">
        <v>131</v>
      </c>
      <c r="DW128" s="779"/>
      <c r="DX128" s="779"/>
      <c r="DY128" s="779"/>
      <c r="DZ128" s="780"/>
    </row>
    <row r="129" spans="1:131" s="224"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493</v>
      </c>
      <c r="X129" s="764"/>
      <c r="Y129" s="764"/>
      <c r="Z129" s="765"/>
      <c r="AA129" s="766">
        <v>5682100</v>
      </c>
      <c r="AB129" s="767"/>
      <c r="AC129" s="767"/>
      <c r="AD129" s="767"/>
      <c r="AE129" s="768"/>
      <c r="AF129" s="769">
        <v>5976193</v>
      </c>
      <c r="AG129" s="767"/>
      <c r="AH129" s="767"/>
      <c r="AI129" s="767"/>
      <c r="AJ129" s="768"/>
      <c r="AK129" s="769">
        <v>5814628</v>
      </c>
      <c r="AL129" s="767"/>
      <c r="AM129" s="767"/>
      <c r="AN129" s="767"/>
      <c r="AO129" s="768"/>
      <c r="AP129" s="770"/>
      <c r="AQ129" s="771"/>
      <c r="AR129" s="771"/>
      <c r="AS129" s="771"/>
      <c r="AT129" s="772"/>
      <c r="AU129" s="227"/>
      <c r="AV129" s="227"/>
      <c r="AW129" s="227"/>
      <c r="AX129" s="738" t="s">
        <v>494</v>
      </c>
      <c r="AY129" s="739"/>
      <c r="AZ129" s="739"/>
      <c r="BA129" s="739"/>
      <c r="BB129" s="739"/>
      <c r="BC129" s="739"/>
      <c r="BD129" s="739"/>
      <c r="BE129" s="740"/>
      <c r="BF129" s="757" t="s">
        <v>131</v>
      </c>
      <c r="BG129" s="758"/>
      <c r="BH129" s="758"/>
      <c r="BI129" s="758"/>
      <c r="BJ129" s="758"/>
      <c r="BK129" s="758"/>
      <c r="BL129" s="759"/>
      <c r="BM129" s="757">
        <v>19.53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496</v>
      </c>
      <c r="X130" s="764"/>
      <c r="Y130" s="764"/>
      <c r="Z130" s="765"/>
      <c r="AA130" s="766">
        <v>1145713</v>
      </c>
      <c r="AB130" s="767"/>
      <c r="AC130" s="767"/>
      <c r="AD130" s="767"/>
      <c r="AE130" s="768"/>
      <c r="AF130" s="769">
        <v>1175874</v>
      </c>
      <c r="AG130" s="767"/>
      <c r="AH130" s="767"/>
      <c r="AI130" s="767"/>
      <c r="AJ130" s="768"/>
      <c r="AK130" s="769">
        <v>1160502</v>
      </c>
      <c r="AL130" s="767"/>
      <c r="AM130" s="767"/>
      <c r="AN130" s="767"/>
      <c r="AO130" s="768"/>
      <c r="AP130" s="770"/>
      <c r="AQ130" s="771"/>
      <c r="AR130" s="771"/>
      <c r="AS130" s="771"/>
      <c r="AT130" s="772"/>
      <c r="AU130" s="227"/>
      <c r="AV130" s="227"/>
      <c r="AW130" s="227"/>
      <c r="AX130" s="738" t="s">
        <v>497</v>
      </c>
      <c r="AY130" s="739"/>
      <c r="AZ130" s="739"/>
      <c r="BA130" s="739"/>
      <c r="BB130" s="739"/>
      <c r="BC130" s="739"/>
      <c r="BD130" s="739"/>
      <c r="BE130" s="740"/>
      <c r="BF130" s="741">
        <v>6.2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498</v>
      </c>
      <c r="X131" s="748"/>
      <c r="Y131" s="748"/>
      <c r="Z131" s="749"/>
      <c r="AA131" s="750">
        <v>4536387</v>
      </c>
      <c r="AB131" s="751"/>
      <c r="AC131" s="751"/>
      <c r="AD131" s="751"/>
      <c r="AE131" s="752"/>
      <c r="AF131" s="753">
        <v>4800319</v>
      </c>
      <c r="AG131" s="751"/>
      <c r="AH131" s="751"/>
      <c r="AI131" s="751"/>
      <c r="AJ131" s="752"/>
      <c r="AK131" s="753">
        <v>4654126</v>
      </c>
      <c r="AL131" s="751"/>
      <c r="AM131" s="751"/>
      <c r="AN131" s="751"/>
      <c r="AO131" s="752"/>
      <c r="AP131" s="754"/>
      <c r="AQ131" s="755"/>
      <c r="AR131" s="755"/>
      <c r="AS131" s="755"/>
      <c r="AT131" s="756"/>
      <c r="AU131" s="227"/>
      <c r="AV131" s="227"/>
      <c r="AW131" s="227"/>
      <c r="AX131" s="716" t="s">
        <v>499</v>
      </c>
      <c r="AY131" s="717"/>
      <c r="AZ131" s="717"/>
      <c r="BA131" s="717"/>
      <c r="BB131" s="717"/>
      <c r="BC131" s="717"/>
      <c r="BD131" s="717"/>
      <c r="BE131" s="718"/>
      <c r="BF131" s="719" t="s">
        <v>490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501</v>
      </c>
      <c r="W132" s="729"/>
      <c r="X132" s="729"/>
      <c r="Y132" s="729"/>
      <c r="Z132" s="730"/>
      <c r="AA132" s="731">
        <v>6.7609972430000003</v>
      </c>
      <c r="AB132" s="732"/>
      <c r="AC132" s="732"/>
      <c r="AD132" s="732"/>
      <c r="AE132" s="733"/>
      <c r="AF132" s="734">
        <v>6.1402585949999997</v>
      </c>
      <c r="AG132" s="732"/>
      <c r="AH132" s="732"/>
      <c r="AI132" s="732"/>
      <c r="AJ132" s="733"/>
      <c r="AK132" s="734">
        <v>5.9601523470000002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502</v>
      </c>
      <c r="W133" s="708"/>
      <c r="X133" s="708"/>
      <c r="Y133" s="708"/>
      <c r="Z133" s="709"/>
      <c r="AA133" s="710">
        <v>6.3</v>
      </c>
      <c r="AB133" s="711"/>
      <c r="AC133" s="711"/>
      <c r="AD133" s="711"/>
      <c r="AE133" s="712"/>
      <c r="AF133" s="710">
        <v>6.3</v>
      </c>
      <c r="AG133" s="711"/>
      <c r="AH133" s="711"/>
      <c r="AI133" s="711"/>
      <c r="AJ133" s="712"/>
      <c r="AK133" s="710">
        <v>6.2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rVsX3o2x6qJmvKZ05VfhKUXU6W0D8yZjG4jzWUVPFw70vaWxzD1YZdb6QAM90UWgcyr/qj6HHS0h7k8DqEDOg==" saltValue="LXwTyfszRSSSb572XA+X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0E2AB-C494-44EA-B83B-5F2F2BCB0CC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lEJnS0WPWUBOhK/Nz4jz5lkvlCWS/shD6FqxP98SBvQZCKPCOhVKnNHo9m52MT+jzloa9eDdCDVKVPC+IiXSQ==" saltValue="XEsXhZepeGDLqrZYrbA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QI6M0lWQtEPAKyHPLZLsAJIBWnZwX2J5/vFRAxCfOWRl2Z5Yr9UQipoK/NalPkEtn7bnCD67kJoc7HTE46lhg==" saltValue="80M8oXjFyqlE2+5axDMP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505</v>
      </c>
      <c r="AL6" s="260"/>
      <c r="AM6" s="260"/>
      <c r="AN6" s="260"/>
    </row>
    <row r="7" spans="1:46" ht="13.5" customHeight="1" x14ac:dyDescent="0.2">
      <c r="A7" s="259"/>
      <c r="AK7" s="262"/>
      <c r="AL7" s="263"/>
      <c r="AM7" s="263"/>
      <c r="AN7" s="264"/>
      <c r="AO7" s="1105" t="s">
        <v>506</v>
      </c>
      <c r="AP7" s="265"/>
      <c r="AQ7" s="266" t="s">
        <v>507</v>
      </c>
      <c r="AR7" s="267"/>
    </row>
    <row r="8" spans="1:46" ht="13.2" x14ac:dyDescent="0.2">
      <c r="A8" s="259"/>
      <c r="AK8" s="268"/>
      <c r="AL8" s="269"/>
      <c r="AM8" s="269"/>
      <c r="AN8" s="270"/>
      <c r="AO8" s="1106"/>
      <c r="AP8" s="271" t="s">
        <v>508</v>
      </c>
      <c r="AQ8" s="272" t="s">
        <v>509</v>
      </c>
      <c r="AR8" s="273" t="s">
        <v>510</v>
      </c>
    </row>
    <row r="9" spans="1:46" ht="13.2" x14ac:dyDescent="0.2">
      <c r="A9" s="259"/>
      <c r="AK9" s="1117" t="s">
        <v>511</v>
      </c>
      <c r="AL9" s="1118"/>
      <c r="AM9" s="1118"/>
      <c r="AN9" s="1119"/>
      <c r="AO9" s="274">
        <v>1758428</v>
      </c>
      <c r="AP9" s="274">
        <v>129144</v>
      </c>
      <c r="AQ9" s="275">
        <v>108757</v>
      </c>
      <c r="AR9" s="276">
        <v>18.7</v>
      </c>
    </row>
    <row r="10" spans="1:46" ht="13.5" customHeight="1" x14ac:dyDescent="0.2">
      <c r="A10" s="259"/>
      <c r="AK10" s="1117" t="s">
        <v>512</v>
      </c>
      <c r="AL10" s="1118"/>
      <c r="AM10" s="1118"/>
      <c r="AN10" s="1119"/>
      <c r="AO10" s="277">
        <v>392569</v>
      </c>
      <c r="AP10" s="277">
        <v>28831</v>
      </c>
      <c r="AQ10" s="278">
        <v>15108</v>
      </c>
      <c r="AR10" s="279">
        <v>90.8</v>
      </c>
    </row>
    <row r="11" spans="1:46" ht="13.5" customHeight="1" x14ac:dyDescent="0.2">
      <c r="A11" s="259"/>
      <c r="AK11" s="1117" t="s">
        <v>513</v>
      </c>
      <c r="AL11" s="1118"/>
      <c r="AM11" s="1118"/>
      <c r="AN11" s="1119"/>
      <c r="AO11" s="277">
        <v>48236</v>
      </c>
      <c r="AP11" s="277">
        <v>3543</v>
      </c>
      <c r="AQ11" s="278">
        <v>1414</v>
      </c>
      <c r="AR11" s="279">
        <v>150.6</v>
      </c>
    </row>
    <row r="12" spans="1:46" ht="13.5" customHeight="1" x14ac:dyDescent="0.2">
      <c r="A12" s="259"/>
      <c r="AK12" s="1117" t="s">
        <v>514</v>
      </c>
      <c r="AL12" s="1118"/>
      <c r="AM12" s="1118"/>
      <c r="AN12" s="1119"/>
      <c r="AO12" s="277" t="s">
        <v>515</v>
      </c>
      <c r="AP12" s="277" t="s">
        <v>515</v>
      </c>
      <c r="AQ12" s="278">
        <v>40</v>
      </c>
      <c r="AR12" s="279" t="s">
        <v>515</v>
      </c>
    </row>
    <row r="13" spans="1:46" ht="13.5" customHeight="1" x14ac:dyDescent="0.2">
      <c r="A13" s="259"/>
      <c r="AK13" s="1117" t="s">
        <v>516</v>
      </c>
      <c r="AL13" s="1118"/>
      <c r="AM13" s="1118"/>
      <c r="AN13" s="1119"/>
      <c r="AO13" s="277">
        <v>73536</v>
      </c>
      <c r="AP13" s="277">
        <v>5401</v>
      </c>
      <c r="AQ13" s="278">
        <v>4611</v>
      </c>
      <c r="AR13" s="279">
        <v>17.100000000000001</v>
      </c>
    </row>
    <row r="14" spans="1:46" ht="13.5" customHeight="1" x14ac:dyDescent="0.2">
      <c r="A14" s="259"/>
      <c r="AK14" s="1117" t="s">
        <v>517</v>
      </c>
      <c r="AL14" s="1118"/>
      <c r="AM14" s="1118"/>
      <c r="AN14" s="1119"/>
      <c r="AO14" s="277">
        <v>34254</v>
      </c>
      <c r="AP14" s="277">
        <v>2516</v>
      </c>
      <c r="AQ14" s="278">
        <v>2427</v>
      </c>
      <c r="AR14" s="279">
        <v>3.7</v>
      </c>
    </row>
    <row r="15" spans="1:46" ht="13.5" customHeight="1" x14ac:dyDescent="0.2">
      <c r="A15" s="259"/>
      <c r="AK15" s="1120" t="s">
        <v>518</v>
      </c>
      <c r="AL15" s="1121"/>
      <c r="AM15" s="1121"/>
      <c r="AN15" s="1122"/>
      <c r="AO15" s="277">
        <v>-113188</v>
      </c>
      <c r="AP15" s="277">
        <v>-8313</v>
      </c>
      <c r="AQ15" s="278">
        <v>-7785</v>
      </c>
      <c r="AR15" s="279">
        <v>6.8</v>
      </c>
    </row>
    <row r="16" spans="1:46" ht="13.2" x14ac:dyDescent="0.2">
      <c r="A16" s="259"/>
      <c r="AK16" s="1120" t="s">
        <v>190</v>
      </c>
      <c r="AL16" s="1121"/>
      <c r="AM16" s="1121"/>
      <c r="AN16" s="1122"/>
      <c r="AO16" s="277">
        <v>2193835</v>
      </c>
      <c r="AP16" s="277">
        <v>161122</v>
      </c>
      <c r="AQ16" s="278">
        <v>124572</v>
      </c>
      <c r="AR16" s="279">
        <v>29.3</v>
      </c>
    </row>
    <row r="17" spans="1:46" ht="13.2" x14ac:dyDescent="0.2">
      <c r="A17" s="259"/>
    </row>
    <row r="18" spans="1:46" ht="13.2" x14ac:dyDescent="0.2">
      <c r="A18" s="259"/>
      <c r="AQ18" s="280"/>
      <c r="AR18" s="280"/>
    </row>
    <row r="19" spans="1:46" ht="13.2" x14ac:dyDescent="0.2">
      <c r="A19" s="259"/>
      <c r="AK19" s="255" t="s">
        <v>519</v>
      </c>
    </row>
    <row r="20" spans="1:46" ht="13.2" x14ac:dyDescent="0.2">
      <c r="A20" s="259"/>
      <c r="AK20" s="281"/>
      <c r="AL20" s="282"/>
      <c r="AM20" s="282"/>
      <c r="AN20" s="283"/>
      <c r="AO20" s="284" t="s">
        <v>520</v>
      </c>
      <c r="AP20" s="285" t="s">
        <v>521</v>
      </c>
      <c r="AQ20" s="286" t="s">
        <v>522</v>
      </c>
      <c r="AR20" s="287"/>
    </row>
    <row r="21" spans="1:46" s="260" customFormat="1" ht="13.2" x14ac:dyDescent="0.2">
      <c r="A21" s="288"/>
      <c r="AK21" s="1123" t="s">
        <v>523</v>
      </c>
      <c r="AL21" s="1124"/>
      <c r="AM21" s="1124"/>
      <c r="AN21" s="1125"/>
      <c r="AO21" s="289">
        <v>11.9</v>
      </c>
      <c r="AP21" s="290">
        <v>10.78</v>
      </c>
      <c r="AQ21" s="291">
        <v>1.1200000000000001</v>
      </c>
      <c r="AS21" s="292"/>
      <c r="AT21" s="288"/>
    </row>
    <row r="22" spans="1:46" s="260" customFormat="1" ht="13.2" x14ac:dyDescent="0.2">
      <c r="A22" s="288"/>
      <c r="AK22" s="1123" t="s">
        <v>524</v>
      </c>
      <c r="AL22" s="1124"/>
      <c r="AM22" s="1124"/>
      <c r="AN22" s="1125"/>
      <c r="AO22" s="293">
        <v>95.5</v>
      </c>
      <c r="AP22" s="294">
        <v>96.3</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525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527</v>
      </c>
      <c r="AL29" s="260"/>
      <c r="AM29" s="260"/>
      <c r="AN29" s="260"/>
      <c r="AS29" s="302"/>
    </row>
    <row r="30" spans="1:46" ht="13.5" customHeight="1" x14ac:dyDescent="0.2">
      <c r="A30" s="259"/>
      <c r="AK30" s="262"/>
      <c r="AL30" s="263"/>
      <c r="AM30" s="263"/>
      <c r="AN30" s="264"/>
      <c r="AO30" s="1105" t="s">
        <v>506</v>
      </c>
      <c r="AP30" s="265"/>
      <c r="AQ30" s="266" t="s">
        <v>507</v>
      </c>
      <c r="AR30" s="267"/>
    </row>
    <row r="31" spans="1:46" ht="13.2" x14ac:dyDescent="0.2">
      <c r="A31" s="259"/>
      <c r="AK31" s="268"/>
      <c r="AL31" s="269"/>
      <c r="AM31" s="269"/>
      <c r="AN31" s="270"/>
      <c r="AO31" s="1106"/>
      <c r="AP31" s="271" t="s">
        <v>508</v>
      </c>
      <c r="AQ31" s="272" t="s">
        <v>509</v>
      </c>
      <c r="AR31" s="273" t="s">
        <v>510</v>
      </c>
    </row>
    <row r="32" spans="1:46" ht="27" customHeight="1" x14ac:dyDescent="0.2">
      <c r="A32" s="259"/>
      <c r="AK32" s="1107" t="s">
        <v>528</v>
      </c>
      <c r="AL32" s="1108"/>
      <c r="AM32" s="1108"/>
      <c r="AN32" s="1109"/>
      <c r="AO32" s="303">
        <v>1319788</v>
      </c>
      <c r="AP32" s="303">
        <v>96929</v>
      </c>
      <c r="AQ32" s="304">
        <v>62543</v>
      </c>
      <c r="AR32" s="305">
        <v>55</v>
      </c>
    </row>
    <row r="33" spans="1:46" ht="13.5" customHeight="1" x14ac:dyDescent="0.2">
      <c r="A33" s="259"/>
      <c r="AK33" s="1107" t="s">
        <v>529</v>
      </c>
      <c r="AL33" s="1108"/>
      <c r="AM33" s="1108"/>
      <c r="AN33" s="1109"/>
      <c r="AO33" s="303" t="s">
        <v>515</v>
      </c>
      <c r="AP33" s="303" t="s">
        <v>515</v>
      </c>
      <c r="AQ33" s="304" t="s">
        <v>515</v>
      </c>
      <c r="AR33" s="305" t="s">
        <v>515</v>
      </c>
    </row>
    <row r="34" spans="1:46" ht="27" customHeight="1" x14ac:dyDescent="0.2">
      <c r="A34" s="259"/>
      <c r="AK34" s="1107" t="s">
        <v>530</v>
      </c>
      <c r="AL34" s="1108"/>
      <c r="AM34" s="1108"/>
      <c r="AN34" s="1109"/>
      <c r="AO34" s="303" t="s">
        <v>515</v>
      </c>
      <c r="AP34" s="303" t="s">
        <v>515</v>
      </c>
      <c r="AQ34" s="304" t="s">
        <v>515</v>
      </c>
      <c r="AR34" s="305" t="s">
        <v>515</v>
      </c>
    </row>
    <row r="35" spans="1:46" ht="27" customHeight="1" x14ac:dyDescent="0.2">
      <c r="A35" s="259"/>
      <c r="AK35" s="1107" t="s">
        <v>531</v>
      </c>
      <c r="AL35" s="1108"/>
      <c r="AM35" s="1108"/>
      <c r="AN35" s="1109"/>
      <c r="AO35" s="303" t="s">
        <v>515</v>
      </c>
      <c r="AP35" s="303" t="s">
        <v>515</v>
      </c>
      <c r="AQ35" s="304">
        <v>16620</v>
      </c>
      <c r="AR35" s="305" t="s">
        <v>515</v>
      </c>
    </row>
    <row r="36" spans="1:46" ht="27" customHeight="1" x14ac:dyDescent="0.2">
      <c r="A36" s="259"/>
      <c r="AK36" s="1107" t="s">
        <v>532</v>
      </c>
      <c r="AL36" s="1108"/>
      <c r="AM36" s="1108"/>
      <c r="AN36" s="1109"/>
      <c r="AO36" s="303">
        <v>118107</v>
      </c>
      <c r="AP36" s="303">
        <v>8674</v>
      </c>
      <c r="AQ36" s="304">
        <v>3562</v>
      </c>
      <c r="AR36" s="305">
        <v>143.5</v>
      </c>
    </row>
    <row r="37" spans="1:46" ht="13.5" customHeight="1" x14ac:dyDescent="0.2">
      <c r="A37" s="259"/>
      <c r="AK37" s="1107" t="s">
        <v>533</v>
      </c>
      <c r="AL37" s="1108"/>
      <c r="AM37" s="1108"/>
      <c r="AN37" s="1109"/>
      <c r="AO37" s="303" t="s">
        <v>515</v>
      </c>
      <c r="AP37" s="303" t="s">
        <v>515</v>
      </c>
      <c r="AQ37" s="304">
        <v>625</v>
      </c>
      <c r="AR37" s="305" t="s">
        <v>515</v>
      </c>
    </row>
    <row r="38" spans="1:46" ht="27" customHeight="1" x14ac:dyDescent="0.2">
      <c r="A38" s="259"/>
      <c r="AK38" s="1110" t="s">
        <v>534</v>
      </c>
      <c r="AL38" s="1111"/>
      <c r="AM38" s="1111"/>
      <c r="AN38" s="1112"/>
      <c r="AO38" s="306" t="s">
        <v>515</v>
      </c>
      <c r="AP38" s="306" t="s">
        <v>515</v>
      </c>
      <c r="AQ38" s="307">
        <v>3</v>
      </c>
      <c r="AR38" s="295" t="s">
        <v>515</v>
      </c>
      <c r="AS38" s="302"/>
    </row>
    <row r="39" spans="1:46" ht="13.2" x14ac:dyDescent="0.2">
      <c r="A39" s="259"/>
      <c r="AK39" s="1110" t="s">
        <v>535</v>
      </c>
      <c r="AL39" s="1111"/>
      <c r="AM39" s="1111"/>
      <c r="AN39" s="1112"/>
      <c r="AO39" s="303" t="s">
        <v>515</v>
      </c>
      <c r="AP39" s="303" t="s">
        <v>515</v>
      </c>
      <c r="AQ39" s="304">
        <v>-2822</v>
      </c>
      <c r="AR39" s="305" t="s">
        <v>515</v>
      </c>
      <c r="AS39" s="302"/>
    </row>
    <row r="40" spans="1:46" ht="27" customHeight="1" x14ac:dyDescent="0.2">
      <c r="A40" s="259"/>
      <c r="AK40" s="1107" t="s">
        <v>536</v>
      </c>
      <c r="AL40" s="1108"/>
      <c r="AM40" s="1108"/>
      <c r="AN40" s="1109"/>
      <c r="AO40" s="303">
        <v>-1160502</v>
      </c>
      <c r="AP40" s="303">
        <v>-85231</v>
      </c>
      <c r="AQ40" s="304">
        <v>-53912</v>
      </c>
      <c r="AR40" s="305">
        <v>58.1</v>
      </c>
      <c r="AS40" s="302"/>
    </row>
    <row r="41" spans="1:46" ht="13.2" x14ac:dyDescent="0.2">
      <c r="A41" s="259"/>
      <c r="AK41" s="1113" t="s">
        <v>302</v>
      </c>
      <c r="AL41" s="1114"/>
      <c r="AM41" s="1114"/>
      <c r="AN41" s="1115"/>
      <c r="AO41" s="303">
        <v>277393</v>
      </c>
      <c r="AP41" s="303">
        <v>20373</v>
      </c>
      <c r="AQ41" s="304">
        <v>26618</v>
      </c>
      <c r="AR41" s="305">
        <v>-23.5</v>
      </c>
      <c r="AS41" s="302"/>
    </row>
    <row r="42" spans="1:46" ht="13.2" x14ac:dyDescent="0.2">
      <c r="A42" s="259"/>
      <c r="AK42" s="308" t="s">
        <v>537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538</v>
      </c>
    </row>
    <row r="48" spans="1:46" ht="13.2" x14ac:dyDescent="0.2">
      <c r="A48" s="259"/>
      <c r="AK48" s="313" t="s">
        <v>539</v>
      </c>
      <c r="AL48" s="313"/>
      <c r="AM48" s="313"/>
      <c r="AN48" s="313"/>
      <c r="AO48" s="313"/>
      <c r="AP48" s="313"/>
      <c r="AQ48" s="314"/>
      <c r="AR48" s="313"/>
    </row>
    <row r="49" spans="1:44" ht="13.5" customHeight="1" x14ac:dyDescent="0.2">
      <c r="A49" s="259"/>
      <c r="AK49" s="315"/>
      <c r="AL49" s="316"/>
      <c r="AM49" s="1100" t="s">
        <v>506</v>
      </c>
      <c r="AN49" s="1102" t="s">
        <v>540</v>
      </c>
      <c r="AO49" s="1103"/>
      <c r="AP49" s="1103"/>
      <c r="AQ49" s="1103"/>
      <c r="AR49" s="1104"/>
    </row>
    <row r="50" spans="1:44" ht="13.2" x14ac:dyDescent="0.2">
      <c r="A50" s="259"/>
      <c r="AK50" s="317"/>
      <c r="AL50" s="318"/>
      <c r="AM50" s="1101"/>
      <c r="AN50" s="319" t="s">
        <v>541</v>
      </c>
      <c r="AO50" s="320" t="s">
        <v>542</v>
      </c>
      <c r="AP50" s="321" t="s">
        <v>543</v>
      </c>
      <c r="AQ50" s="322" t="s">
        <v>544</v>
      </c>
      <c r="AR50" s="323" t="s">
        <v>545</v>
      </c>
    </row>
    <row r="51" spans="1:44" ht="13.2" x14ac:dyDescent="0.2">
      <c r="A51" s="259"/>
      <c r="AK51" s="315" t="s">
        <v>546</v>
      </c>
      <c r="AL51" s="316"/>
      <c r="AM51" s="324">
        <v>1394056</v>
      </c>
      <c r="AN51" s="325">
        <v>94397</v>
      </c>
      <c r="AO51" s="326">
        <v>-34.9</v>
      </c>
      <c r="AP51" s="327">
        <v>88328</v>
      </c>
      <c r="AQ51" s="328">
        <v>-1.9</v>
      </c>
      <c r="AR51" s="329">
        <v>-33</v>
      </c>
    </row>
    <row r="52" spans="1:44" ht="13.2" x14ac:dyDescent="0.2">
      <c r="A52" s="259"/>
      <c r="AK52" s="330"/>
      <c r="AL52" s="331" t="s">
        <v>547</v>
      </c>
      <c r="AM52" s="332">
        <v>933584</v>
      </c>
      <c r="AN52" s="333">
        <v>63217</v>
      </c>
      <c r="AO52" s="334">
        <v>-42.2</v>
      </c>
      <c r="AP52" s="335">
        <v>49013</v>
      </c>
      <c r="AQ52" s="336">
        <v>6.4</v>
      </c>
      <c r="AR52" s="337">
        <v>-48.6</v>
      </c>
    </row>
    <row r="53" spans="1:44" ht="13.2" x14ac:dyDescent="0.2">
      <c r="A53" s="259"/>
      <c r="AK53" s="315" t="s">
        <v>548</v>
      </c>
      <c r="AL53" s="316"/>
      <c r="AM53" s="324">
        <v>1494048</v>
      </c>
      <c r="AN53" s="325">
        <v>103223</v>
      </c>
      <c r="AO53" s="326">
        <v>9.3000000000000007</v>
      </c>
      <c r="AP53" s="327">
        <v>103390</v>
      </c>
      <c r="AQ53" s="328">
        <v>17.100000000000001</v>
      </c>
      <c r="AR53" s="329">
        <v>-7.8</v>
      </c>
    </row>
    <row r="54" spans="1:44" ht="13.2" x14ac:dyDescent="0.2">
      <c r="A54" s="259"/>
      <c r="AK54" s="330"/>
      <c r="AL54" s="331" t="s">
        <v>547</v>
      </c>
      <c r="AM54" s="332">
        <v>648927</v>
      </c>
      <c r="AN54" s="333">
        <v>44834</v>
      </c>
      <c r="AO54" s="334">
        <v>-29.1</v>
      </c>
      <c r="AP54" s="335">
        <v>51269</v>
      </c>
      <c r="AQ54" s="336">
        <v>4.5999999999999996</v>
      </c>
      <c r="AR54" s="337">
        <v>-33.700000000000003</v>
      </c>
    </row>
    <row r="55" spans="1:44" ht="13.2" x14ac:dyDescent="0.2">
      <c r="A55" s="259"/>
      <c r="AK55" s="315" t="s">
        <v>549</v>
      </c>
      <c r="AL55" s="316"/>
      <c r="AM55" s="324">
        <v>1964659</v>
      </c>
      <c r="AN55" s="325">
        <v>138171</v>
      </c>
      <c r="AO55" s="326">
        <v>33.9</v>
      </c>
      <c r="AP55" s="327">
        <v>117234</v>
      </c>
      <c r="AQ55" s="328">
        <v>13.4</v>
      </c>
      <c r="AR55" s="329">
        <v>20.5</v>
      </c>
    </row>
    <row r="56" spans="1:44" ht="13.2" x14ac:dyDescent="0.2">
      <c r="A56" s="259"/>
      <c r="AK56" s="330"/>
      <c r="AL56" s="331" t="s">
        <v>547</v>
      </c>
      <c r="AM56" s="332">
        <v>748521</v>
      </c>
      <c r="AN56" s="333">
        <v>52642</v>
      </c>
      <c r="AO56" s="334">
        <v>17.399999999999999</v>
      </c>
      <c r="AP56" s="335">
        <v>59796</v>
      </c>
      <c r="AQ56" s="336">
        <v>16.600000000000001</v>
      </c>
      <c r="AR56" s="337">
        <v>0.8</v>
      </c>
    </row>
    <row r="57" spans="1:44" ht="13.2" x14ac:dyDescent="0.2">
      <c r="A57" s="259"/>
      <c r="AK57" s="315" t="s">
        <v>550</v>
      </c>
      <c r="AL57" s="316"/>
      <c r="AM57" s="324">
        <v>1993164</v>
      </c>
      <c r="AN57" s="325">
        <v>143589</v>
      </c>
      <c r="AO57" s="326">
        <v>3.9</v>
      </c>
      <c r="AP57" s="327">
        <v>97758</v>
      </c>
      <c r="AQ57" s="328">
        <v>-16.600000000000001</v>
      </c>
      <c r="AR57" s="329">
        <v>20.5</v>
      </c>
    </row>
    <row r="58" spans="1:44" ht="13.2" x14ac:dyDescent="0.2">
      <c r="A58" s="259"/>
      <c r="AK58" s="330"/>
      <c r="AL58" s="331" t="s">
        <v>547</v>
      </c>
      <c r="AM58" s="332">
        <v>876971</v>
      </c>
      <c r="AN58" s="333">
        <v>63178</v>
      </c>
      <c r="AO58" s="334">
        <v>20</v>
      </c>
      <c r="AP58" s="335">
        <v>45946</v>
      </c>
      <c r="AQ58" s="336">
        <v>-23.2</v>
      </c>
      <c r="AR58" s="337">
        <v>43.2</v>
      </c>
    </row>
    <row r="59" spans="1:44" ht="13.2" x14ac:dyDescent="0.2">
      <c r="A59" s="259"/>
      <c r="AK59" s="315" t="s">
        <v>551</v>
      </c>
      <c r="AL59" s="316"/>
      <c r="AM59" s="324">
        <v>1716149</v>
      </c>
      <c r="AN59" s="325">
        <v>126039</v>
      </c>
      <c r="AO59" s="326">
        <v>-12.2</v>
      </c>
      <c r="AP59" s="327">
        <v>91338</v>
      </c>
      <c r="AQ59" s="328">
        <v>-6.6</v>
      </c>
      <c r="AR59" s="329">
        <v>-5.6</v>
      </c>
    </row>
    <row r="60" spans="1:44" ht="13.2" x14ac:dyDescent="0.2">
      <c r="A60" s="259"/>
      <c r="AK60" s="330"/>
      <c r="AL60" s="331" t="s">
        <v>547</v>
      </c>
      <c r="AM60" s="332">
        <v>627456</v>
      </c>
      <c r="AN60" s="333">
        <v>46082</v>
      </c>
      <c r="AO60" s="334">
        <v>-27.1</v>
      </c>
      <c r="AP60" s="335">
        <v>43989</v>
      </c>
      <c r="AQ60" s="336">
        <v>-4.3</v>
      </c>
      <c r="AR60" s="337">
        <v>-22.8</v>
      </c>
    </row>
    <row r="61" spans="1:44" ht="13.2" x14ac:dyDescent="0.2">
      <c r="A61" s="259"/>
      <c r="AK61" s="315" t="s">
        <v>552</v>
      </c>
      <c r="AL61" s="338"/>
      <c r="AM61" s="324">
        <v>1712415</v>
      </c>
      <c r="AN61" s="325">
        <v>121084</v>
      </c>
      <c r="AO61" s="326">
        <v>0</v>
      </c>
      <c r="AP61" s="327">
        <v>99610</v>
      </c>
      <c r="AQ61" s="339">
        <v>1.1000000000000001</v>
      </c>
      <c r="AR61" s="329">
        <v>-1.1000000000000001</v>
      </c>
    </row>
    <row r="62" spans="1:44" ht="13.2" x14ac:dyDescent="0.2">
      <c r="A62" s="259"/>
      <c r="AK62" s="330"/>
      <c r="AL62" s="331" t="s">
        <v>547</v>
      </c>
      <c r="AM62" s="332">
        <v>767092</v>
      </c>
      <c r="AN62" s="333">
        <v>53991</v>
      </c>
      <c r="AO62" s="334">
        <v>-12.2</v>
      </c>
      <c r="AP62" s="335">
        <v>50003</v>
      </c>
      <c r="AQ62" s="336">
        <v>0</v>
      </c>
      <c r="AR62" s="337">
        <v>-12.2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7AQPOIAncKqpSSlQFfnPRv8q0iCyapGhzoxTHnvfzyKD6i4aI46coskJ7mqExPMC7c70hG8RAT64vUfRshLGQ==" saltValue="G2zmls0u2Ct8ug2LYYa3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554</v>
      </c>
    </row>
    <row r="121" spans="125:125" ht="13.5" hidden="1" customHeight="1" x14ac:dyDescent="0.2">
      <c r="DU121" s="253"/>
    </row>
  </sheetData>
  <sheetProtection algorithmName="SHA-512" hashValue="dHuArGfIHcxhiPGmt4isypmHuvIcWP9x0Xqcj76D0nbeKcoXSePsXn3BN7mVGabo+1zIF10hZKBUM3noaTQXoQ==" saltValue="Z/iDV9s8lVZQbGZQksq5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555</v>
      </c>
    </row>
  </sheetData>
  <sheetProtection algorithmName="SHA-512" hashValue="zTyJ2vlqXD0oawJnxRIVN0nGjaFhF6G61bA0Ql7pN3TT66z6VluwSZd5EXp1OQkwVxTGVZKWZQdAJRVhCFcpOA==" saltValue="4/O9hbjTGHobG4YER0wH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26" t="s">
        <v>3</v>
      </c>
      <c r="D47" s="1126"/>
      <c r="E47" s="1127"/>
      <c r="F47" s="11">
        <v>27.1</v>
      </c>
      <c r="G47" s="12">
        <v>29.15</v>
      </c>
      <c r="H47" s="12">
        <v>30.83</v>
      </c>
      <c r="I47" s="12">
        <v>32.9</v>
      </c>
      <c r="J47" s="13">
        <v>41.2</v>
      </c>
    </row>
    <row r="48" spans="2:10" ht="57.75" customHeight="1" x14ac:dyDescent="0.2">
      <c r="B48" s="14"/>
      <c r="C48" s="1128" t="s">
        <v>4</v>
      </c>
      <c r="D48" s="1128"/>
      <c r="E48" s="1129"/>
      <c r="F48" s="15">
        <v>6.71</v>
      </c>
      <c r="G48" s="16">
        <v>6.16</v>
      </c>
      <c r="H48" s="16">
        <v>7.27</v>
      </c>
      <c r="I48" s="16">
        <v>14.2</v>
      </c>
      <c r="J48" s="17">
        <v>17.239999999999998</v>
      </c>
    </row>
    <row r="49" spans="2:10" ht="57.75" customHeight="1" thickBot="1" x14ac:dyDescent="0.25">
      <c r="B49" s="18"/>
      <c r="C49" s="1130" t="s">
        <v>5</v>
      </c>
      <c r="D49" s="1130"/>
      <c r="E49" s="1131"/>
      <c r="F49" s="19" t="s">
        <v>561</v>
      </c>
      <c r="G49" s="20" t="s">
        <v>562</v>
      </c>
      <c r="H49" s="20">
        <v>1.44</v>
      </c>
      <c r="I49" s="20">
        <v>7.32</v>
      </c>
      <c r="J49" s="21">
        <v>2.7</v>
      </c>
    </row>
    <row r="50" spans="2:10" ht="13.2" x14ac:dyDescent="0.2"/>
  </sheetData>
  <sheetProtection algorithmName="SHA-512" hashValue="zQJ/wWwS7wzxi9Ifl8HwAcQre1aDa0c/pUH/2/f9hJDP85lRZNlRvGT/odb2KwPIoZ53+7gdIpPgIC0BAPbpCA==" saltValue="1F+5OCtxUCQWU1uZzAgj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36" t="s">
        <v>563</v>
      </c>
      <c r="D34" s="1136"/>
      <c r="E34" s="1137"/>
      <c r="F34" s="32">
        <v>6.71</v>
      </c>
      <c r="G34" s="33">
        <v>6.16</v>
      </c>
      <c r="H34" s="33">
        <v>7.26</v>
      </c>
      <c r="I34" s="33">
        <v>14.19</v>
      </c>
      <c r="J34" s="34">
        <v>17.239999999999998</v>
      </c>
      <c r="K34" s="22"/>
      <c r="L34" s="22"/>
      <c r="M34" s="22"/>
      <c r="N34" s="22"/>
      <c r="O34" s="22"/>
      <c r="P34" s="22"/>
    </row>
    <row r="35" spans="1:16" ht="39" customHeight="1" x14ac:dyDescent="0.2">
      <c r="A35" s="22"/>
      <c r="B35" s="35"/>
      <c r="C35" s="1132" t="s">
        <v>564</v>
      </c>
      <c r="D35" s="1132"/>
      <c r="E35" s="1133"/>
      <c r="F35" s="36">
        <v>1.68</v>
      </c>
      <c r="G35" s="37">
        <v>2.23</v>
      </c>
      <c r="H35" s="37">
        <v>2.2000000000000002</v>
      </c>
      <c r="I35" s="37">
        <v>1.77</v>
      </c>
      <c r="J35" s="38">
        <v>2.04</v>
      </c>
      <c r="K35" s="22"/>
      <c r="L35" s="22"/>
      <c r="M35" s="22"/>
      <c r="N35" s="22"/>
      <c r="O35" s="22"/>
      <c r="P35" s="22"/>
    </row>
    <row r="36" spans="1:16" ht="39" customHeight="1" x14ac:dyDescent="0.2">
      <c r="A36" s="22"/>
      <c r="B36" s="35"/>
      <c r="C36" s="1132" t="s">
        <v>565</v>
      </c>
      <c r="D36" s="1132"/>
      <c r="E36" s="1133"/>
      <c r="F36" s="36">
        <v>0.39</v>
      </c>
      <c r="G36" s="37">
        <v>0.26</v>
      </c>
      <c r="H36" s="37">
        <v>0.87</v>
      </c>
      <c r="I36" s="37">
        <v>1.52</v>
      </c>
      <c r="J36" s="38">
        <v>1.3</v>
      </c>
      <c r="K36" s="22"/>
      <c r="L36" s="22"/>
      <c r="M36" s="22"/>
      <c r="N36" s="22"/>
      <c r="O36" s="22"/>
      <c r="P36" s="22"/>
    </row>
    <row r="37" spans="1:16" ht="39" customHeight="1" x14ac:dyDescent="0.2">
      <c r="A37" s="22"/>
      <c r="B37" s="35"/>
      <c r="C37" s="1132" t="s">
        <v>566</v>
      </c>
      <c r="D37" s="1132"/>
      <c r="E37" s="1133"/>
      <c r="F37" s="36">
        <v>0.52</v>
      </c>
      <c r="G37" s="37">
        <v>0.54</v>
      </c>
      <c r="H37" s="37">
        <v>0.96</v>
      </c>
      <c r="I37" s="37">
        <v>1.19</v>
      </c>
      <c r="J37" s="38">
        <v>1.19</v>
      </c>
      <c r="K37" s="22"/>
      <c r="L37" s="22"/>
      <c r="M37" s="22"/>
      <c r="N37" s="22"/>
      <c r="O37" s="22"/>
      <c r="P37" s="22"/>
    </row>
    <row r="38" spans="1:16" ht="39" customHeight="1" x14ac:dyDescent="0.2">
      <c r="A38" s="22"/>
      <c r="B38" s="35"/>
      <c r="C38" s="1132" t="s">
        <v>567</v>
      </c>
      <c r="D38" s="1132"/>
      <c r="E38" s="1133"/>
      <c r="F38" s="36">
        <v>7.0000000000000007E-2</v>
      </c>
      <c r="G38" s="37">
        <v>0.04</v>
      </c>
      <c r="H38" s="37">
        <v>0.02</v>
      </c>
      <c r="I38" s="37">
        <v>0</v>
      </c>
      <c r="J38" s="38">
        <v>0.1</v>
      </c>
      <c r="K38" s="22"/>
      <c r="L38" s="22"/>
      <c r="M38" s="22"/>
      <c r="N38" s="22"/>
      <c r="O38" s="22"/>
      <c r="P38" s="22"/>
    </row>
    <row r="39" spans="1:16" ht="39" customHeight="1" x14ac:dyDescent="0.2">
      <c r="A39" s="22"/>
      <c r="B39" s="35"/>
      <c r="C39" s="1132" t="s">
        <v>568</v>
      </c>
      <c r="D39" s="1132"/>
      <c r="E39" s="1133"/>
      <c r="F39" s="36">
        <v>0.02</v>
      </c>
      <c r="G39" s="37">
        <v>0.04</v>
      </c>
      <c r="H39" s="37">
        <v>0.06</v>
      </c>
      <c r="I39" s="37">
        <v>0.04</v>
      </c>
      <c r="J39" s="38">
        <v>0.03</v>
      </c>
      <c r="K39" s="22"/>
      <c r="L39" s="22"/>
      <c r="M39" s="22"/>
      <c r="N39" s="22"/>
      <c r="O39" s="22"/>
      <c r="P39" s="22"/>
    </row>
    <row r="40" spans="1:16" ht="39" customHeight="1" x14ac:dyDescent="0.2">
      <c r="A40" s="22"/>
      <c r="B40" s="35"/>
      <c r="C40" s="1132" t="s">
        <v>569</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570</v>
      </c>
      <c r="D42" s="1132"/>
      <c r="E42" s="1133"/>
      <c r="F42" s="36" t="s">
        <v>515</v>
      </c>
      <c r="G42" s="37" t="s">
        <v>515</v>
      </c>
      <c r="H42" s="37" t="s">
        <v>515</v>
      </c>
      <c r="I42" s="37" t="s">
        <v>515</v>
      </c>
      <c r="J42" s="38" t="s">
        <v>515</v>
      </c>
      <c r="K42" s="22"/>
      <c r="L42" s="22"/>
      <c r="M42" s="22"/>
      <c r="N42" s="22"/>
      <c r="O42" s="22"/>
      <c r="P42" s="22"/>
    </row>
    <row r="43" spans="1:16" ht="39" customHeight="1" thickBot="1" x14ac:dyDescent="0.25">
      <c r="A43" s="22"/>
      <c r="B43" s="40"/>
      <c r="C43" s="1134" t="s">
        <v>571</v>
      </c>
      <c r="D43" s="1134"/>
      <c r="E43" s="1135"/>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NTsO0EmuaeO098REPr6fjUNLxtN80W3a510hqWPbfpo6dDFVAAi2ZMPTJMg/67U1JVxfJJMcDkmr//bi1JxgQ==" saltValue="iKdRjYU4jdc5wO+OL4du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1172</v>
      </c>
      <c r="L45" s="58">
        <v>1200</v>
      </c>
      <c r="M45" s="58">
        <v>1327</v>
      </c>
      <c r="N45" s="58">
        <v>1347</v>
      </c>
      <c r="O45" s="59">
        <v>1320</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515</v>
      </c>
      <c r="L46" s="62" t="s">
        <v>515</v>
      </c>
      <c r="M46" s="62" t="s">
        <v>515</v>
      </c>
      <c r="N46" s="62" t="s">
        <v>515</v>
      </c>
      <c r="O46" s="63" t="s">
        <v>515</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515</v>
      </c>
      <c r="L47" s="62" t="s">
        <v>515</v>
      </c>
      <c r="M47" s="62" t="s">
        <v>515</v>
      </c>
      <c r="N47" s="62" t="s">
        <v>515</v>
      </c>
      <c r="O47" s="63" t="s">
        <v>515</v>
      </c>
      <c r="P47" s="46"/>
      <c r="Q47" s="46"/>
      <c r="R47" s="46"/>
      <c r="S47" s="46"/>
      <c r="T47" s="46"/>
      <c r="U47" s="46"/>
    </row>
    <row r="48" spans="1:21" ht="30.75" customHeight="1" x14ac:dyDescent="0.2">
      <c r="A48" s="46"/>
      <c r="B48" s="1163"/>
      <c r="C48" s="1164"/>
      <c r="D48" s="60"/>
      <c r="E48" s="1140" t="s">
        <v>15</v>
      </c>
      <c r="F48" s="1140"/>
      <c r="G48" s="1140"/>
      <c r="H48" s="1140"/>
      <c r="I48" s="1140"/>
      <c r="J48" s="1141"/>
      <c r="K48" s="61" t="s">
        <v>515</v>
      </c>
      <c r="L48" s="62" t="s">
        <v>515</v>
      </c>
      <c r="M48" s="62" t="s">
        <v>515</v>
      </c>
      <c r="N48" s="62" t="s">
        <v>515</v>
      </c>
      <c r="O48" s="63" t="s">
        <v>515</v>
      </c>
      <c r="P48" s="46"/>
      <c r="Q48" s="46"/>
      <c r="R48" s="46"/>
      <c r="S48" s="46"/>
      <c r="T48" s="46"/>
      <c r="U48" s="46"/>
    </row>
    <row r="49" spans="1:21" ht="30.75" customHeight="1" x14ac:dyDescent="0.2">
      <c r="A49" s="46"/>
      <c r="B49" s="1163"/>
      <c r="C49" s="1164"/>
      <c r="D49" s="60"/>
      <c r="E49" s="1140" t="s">
        <v>16</v>
      </c>
      <c r="F49" s="1140"/>
      <c r="G49" s="1140"/>
      <c r="H49" s="1140"/>
      <c r="I49" s="1140"/>
      <c r="J49" s="1141"/>
      <c r="K49" s="61">
        <v>118</v>
      </c>
      <c r="L49" s="62">
        <v>115</v>
      </c>
      <c r="M49" s="62">
        <v>127</v>
      </c>
      <c r="N49" s="62">
        <v>124</v>
      </c>
      <c r="O49" s="63">
        <v>118</v>
      </c>
      <c r="P49" s="46"/>
      <c r="Q49" s="46"/>
      <c r="R49" s="46"/>
      <c r="S49" s="46"/>
      <c r="T49" s="46"/>
      <c r="U49" s="46"/>
    </row>
    <row r="50" spans="1:21" ht="30.75" customHeight="1" x14ac:dyDescent="0.2">
      <c r="A50" s="46"/>
      <c r="B50" s="1163"/>
      <c r="C50" s="1164"/>
      <c r="D50" s="60"/>
      <c r="E50" s="1140" t="s">
        <v>17</v>
      </c>
      <c r="F50" s="1140"/>
      <c r="G50" s="1140"/>
      <c r="H50" s="1140"/>
      <c r="I50" s="1140"/>
      <c r="J50" s="1141"/>
      <c r="K50" s="61">
        <v>0</v>
      </c>
      <c r="L50" s="62">
        <v>0</v>
      </c>
      <c r="M50" s="62">
        <v>0</v>
      </c>
      <c r="N50" s="62" t="s">
        <v>515</v>
      </c>
      <c r="O50" s="63" t="s">
        <v>515</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515</v>
      </c>
      <c r="L51" s="62" t="s">
        <v>515</v>
      </c>
      <c r="M51" s="62" t="s">
        <v>515</v>
      </c>
      <c r="N51" s="62" t="s">
        <v>515</v>
      </c>
      <c r="O51" s="63" t="s">
        <v>515</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1009</v>
      </c>
      <c r="L52" s="62">
        <v>1047</v>
      </c>
      <c r="M52" s="62">
        <v>1147</v>
      </c>
      <c r="N52" s="62">
        <v>1176</v>
      </c>
      <c r="O52" s="63">
        <v>1160</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281</v>
      </c>
      <c r="L53" s="67">
        <v>268</v>
      </c>
      <c r="M53" s="67">
        <v>307</v>
      </c>
      <c r="N53" s="67">
        <v>295</v>
      </c>
      <c r="O53" s="68">
        <v>278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572</v>
      </c>
      <c r="P56" s="46"/>
      <c r="Q56" s="46"/>
      <c r="R56" s="46"/>
      <c r="S56" s="46"/>
      <c r="T56" s="46"/>
      <c r="U56" s="46"/>
    </row>
    <row r="57" spans="1:21" ht="31.5" customHeight="1" thickBot="1" x14ac:dyDescent="0.25">
      <c r="A57" s="46"/>
      <c r="B57" s="74"/>
      <c r="C57" s="75"/>
      <c r="D57" s="75"/>
      <c r="E57" s="76"/>
      <c r="F57" s="76"/>
      <c r="G57" s="76"/>
      <c r="H57" s="76"/>
      <c r="I57" s="76"/>
      <c r="J57" s="77" t="s">
        <v>2</v>
      </c>
      <c r="K57" s="78" t="s">
        <v>573</v>
      </c>
      <c r="L57" s="79" t="s">
        <v>574</v>
      </c>
      <c r="M57" s="79" t="s">
        <v>575</v>
      </c>
      <c r="N57" s="79" t="s">
        <v>576</v>
      </c>
      <c r="O57" s="80" t="s">
        <v>577</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q4DNrqWyJsHdzfTdyQJGwR0Pu+2YwFgSaQmQ9Z8A6Lg/AdsjdqXN8bEfsBwsor/W7wB1D+MJjQsFQ2W9znfIw==" saltValue="4tNynEaoeh5zSbat66tb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556</v>
      </c>
      <c r="J40" s="101" t="s">
        <v>557</v>
      </c>
      <c r="K40" s="101" t="s">
        <v>558</v>
      </c>
      <c r="L40" s="101" t="s">
        <v>559</v>
      </c>
      <c r="M40" s="102" t="s">
        <v>560</v>
      </c>
    </row>
    <row r="41" spans="2:13" ht="27.75" customHeight="1" x14ac:dyDescent="0.2">
      <c r="B41" s="1181" t="s">
        <v>32</v>
      </c>
      <c r="C41" s="1182"/>
      <c r="D41" s="103"/>
      <c r="E41" s="1183" t="s">
        <v>33</v>
      </c>
      <c r="F41" s="1183"/>
      <c r="G41" s="1183"/>
      <c r="H41" s="1184"/>
      <c r="I41" s="342">
        <v>11141</v>
      </c>
      <c r="J41" s="343">
        <v>10821</v>
      </c>
      <c r="K41" s="343">
        <v>10752</v>
      </c>
      <c r="L41" s="343">
        <v>10448</v>
      </c>
      <c r="M41" s="344">
        <v>10175</v>
      </c>
    </row>
    <row r="42" spans="2:13" ht="27.75" customHeight="1" x14ac:dyDescent="0.2">
      <c r="B42" s="1171"/>
      <c r="C42" s="1172"/>
      <c r="D42" s="104"/>
      <c r="E42" s="1175" t="s">
        <v>34</v>
      </c>
      <c r="F42" s="1175"/>
      <c r="G42" s="1175"/>
      <c r="H42" s="1176"/>
      <c r="I42" s="345" t="s">
        <v>515</v>
      </c>
      <c r="J42" s="346" t="s">
        <v>515</v>
      </c>
      <c r="K42" s="346" t="s">
        <v>515</v>
      </c>
      <c r="L42" s="346" t="s">
        <v>515</v>
      </c>
      <c r="M42" s="347" t="s">
        <v>515</v>
      </c>
    </row>
    <row r="43" spans="2:13" ht="27.75" customHeight="1" x14ac:dyDescent="0.2">
      <c r="B43" s="1171"/>
      <c r="C43" s="1172"/>
      <c r="D43" s="104"/>
      <c r="E43" s="1175" t="s">
        <v>35</v>
      </c>
      <c r="F43" s="1175"/>
      <c r="G43" s="1175"/>
      <c r="H43" s="1176"/>
      <c r="I43" s="345" t="s">
        <v>515</v>
      </c>
      <c r="J43" s="346" t="s">
        <v>515</v>
      </c>
      <c r="K43" s="346" t="s">
        <v>515</v>
      </c>
      <c r="L43" s="346" t="s">
        <v>515</v>
      </c>
      <c r="M43" s="347" t="s">
        <v>515</v>
      </c>
    </row>
    <row r="44" spans="2:13" ht="27.75" customHeight="1" x14ac:dyDescent="0.2">
      <c r="B44" s="1171"/>
      <c r="C44" s="1172"/>
      <c r="D44" s="104"/>
      <c r="E44" s="1175" t="s">
        <v>36</v>
      </c>
      <c r="F44" s="1175"/>
      <c r="G44" s="1175"/>
      <c r="H44" s="1176"/>
      <c r="I44" s="345">
        <v>1623</v>
      </c>
      <c r="J44" s="346">
        <v>1218</v>
      </c>
      <c r="K44" s="346">
        <v>1117</v>
      </c>
      <c r="L44" s="346">
        <v>1008</v>
      </c>
      <c r="M44" s="347">
        <v>906</v>
      </c>
    </row>
    <row r="45" spans="2:13" ht="27.75" customHeight="1" x14ac:dyDescent="0.2">
      <c r="B45" s="1171"/>
      <c r="C45" s="1172"/>
      <c r="D45" s="104"/>
      <c r="E45" s="1175" t="s">
        <v>37</v>
      </c>
      <c r="F45" s="1175"/>
      <c r="G45" s="1175"/>
      <c r="H45" s="1176"/>
      <c r="I45" s="345">
        <v>1067</v>
      </c>
      <c r="J45" s="346">
        <v>1010</v>
      </c>
      <c r="K45" s="346">
        <v>974</v>
      </c>
      <c r="L45" s="346">
        <v>945</v>
      </c>
      <c r="M45" s="347">
        <v>905</v>
      </c>
    </row>
    <row r="46" spans="2:13" ht="27.75" customHeight="1" x14ac:dyDescent="0.2">
      <c r="B46" s="1171"/>
      <c r="C46" s="1172"/>
      <c r="D46" s="105"/>
      <c r="E46" s="1175" t="s">
        <v>38</v>
      </c>
      <c r="F46" s="1175"/>
      <c r="G46" s="1175"/>
      <c r="H46" s="1176"/>
      <c r="I46" s="345" t="s">
        <v>515</v>
      </c>
      <c r="J46" s="346" t="s">
        <v>515</v>
      </c>
      <c r="K46" s="346" t="s">
        <v>515</v>
      </c>
      <c r="L46" s="346" t="s">
        <v>515</v>
      </c>
      <c r="M46" s="347" t="s">
        <v>515</v>
      </c>
    </row>
    <row r="47" spans="2:13" ht="27.75" customHeight="1" x14ac:dyDescent="0.2">
      <c r="B47" s="1171"/>
      <c r="C47" s="1172"/>
      <c r="D47" s="106"/>
      <c r="E47" s="1185" t="s">
        <v>39</v>
      </c>
      <c r="F47" s="1186"/>
      <c r="G47" s="1186"/>
      <c r="H47" s="1187"/>
      <c r="I47" s="345" t="s">
        <v>515</v>
      </c>
      <c r="J47" s="346" t="s">
        <v>515</v>
      </c>
      <c r="K47" s="346" t="s">
        <v>515</v>
      </c>
      <c r="L47" s="346" t="s">
        <v>515</v>
      </c>
      <c r="M47" s="347" t="s">
        <v>515</v>
      </c>
    </row>
    <row r="48" spans="2:13" ht="27.75" customHeight="1" x14ac:dyDescent="0.2">
      <c r="B48" s="1171"/>
      <c r="C48" s="1172"/>
      <c r="D48" s="104"/>
      <c r="E48" s="1175" t="s">
        <v>40</v>
      </c>
      <c r="F48" s="1175"/>
      <c r="G48" s="1175"/>
      <c r="H48" s="1176"/>
      <c r="I48" s="345" t="s">
        <v>515</v>
      </c>
      <c r="J48" s="346" t="s">
        <v>515</v>
      </c>
      <c r="K48" s="346" t="s">
        <v>515</v>
      </c>
      <c r="L48" s="346" t="s">
        <v>515</v>
      </c>
      <c r="M48" s="347" t="s">
        <v>515</v>
      </c>
    </row>
    <row r="49" spans="2:13" ht="27.75" customHeight="1" x14ac:dyDescent="0.2">
      <c r="B49" s="1173"/>
      <c r="C49" s="1174"/>
      <c r="D49" s="104"/>
      <c r="E49" s="1175" t="s">
        <v>41</v>
      </c>
      <c r="F49" s="1175"/>
      <c r="G49" s="1175"/>
      <c r="H49" s="1176"/>
      <c r="I49" s="345" t="s">
        <v>515</v>
      </c>
      <c r="J49" s="346" t="s">
        <v>515</v>
      </c>
      <c r="K49" s="346" t="s">
        <v>515</v>
      </c>
      <c r="L49" s="346" t="s">
        <v>515</v>
      </c>
      <c r="M49" s="347" t="s">
        <v>515</v>
      </c>
    </row>
    <row r="50" spans="2:13" ht="27.75" customHeight="1" x14ac:dyDescent="0.2">
      <c r="B50" s="1169" t="s">
        <v>42</v>
      </c>
      <c r="C50" s="1170"/>
      <c r="D50" s="107"/>
      <c r="E50" s="1175" t="s">
        <v>43</v>
      </c>
      <c r="F50" s="1175"/>
      <c r="G50" s="1175"/>
      <c r="H50" s="1176"/>
      <c r="I50" s="345">
        <v>5650</v>
      </c>
      <c r="J50" s="346">
        <v>5640</v>
      </c>
      <c r="K50" s="346">
        <v>5965</v>
      </c>
      <c r="L50" s="346">
        <v>6530</v>
      </c>
      <c r="M50" s="347">
        <v>6999</v>
      </c>
    </row>
    <row r="51" spans="2:13" ht="27.75" customHeight="1" x14ac:dyDescent="0.2">
      <c r="B51" s="1171"/>
      <c r="C51" s="1172"/>
      <c r="D51" s="104"/>
      <c r="E51" s="1175" t="s">
        <v>44</v>
      </c>
      <c r="F51" s="1175"/>
      <c r="G51" s="1175"/>
      <c r="H51" s="1176"/>
      <c r="I51" s="345">
        <v>3</v>
      </c>
      <c r="J51" s="346">
        <v>1</v>
      </c>
      <c r="K51" s="346">
        <v>0</v>
      </c>
      <c r="L51" s="346" t="s">
        <v>515</v>
      </c>
      <c r="M51" s="347">
        <v>7</v>
      </c>
    </row>
    <row r="52" spans="2:13" ht="27.75" customHeight="1" x14ac:dyDescent="0.2">
      <c r="B52" s="1173"/>
      <c r="C52" s="1174"/>
      <c r="D52" s="104"/>
      <c r="E52" s="1175" t="s">
        <v>45</v>
      </c>
      <c r="F52" s="1175"/>
      <c r="G52" s="1175"/>
      <c r="H52" s="1176"/>
      <c r="I52" s="345">
        <v>11478</v>
      </c>
      <c r="J52" s="346">
        <v>10972</v>
      </c>
      <c r="K52" s="346">
        <v>11055</v>
      </c>
      <c r="L52" s="346">
        <v>10751</v>
      </c>
      <c r="M52" s="347">
        <v>10471</v>
      </c>
    </row>
    <row r="53" spans="2:13" ht="27.75" customHeight="1" thickBot="1" x14ac:dyDescent="0.25">
      <c r="B53" s="1177" t="s">
        <v>21</v>
      </c>
      <c r="C53" s="1178"/>
      <c r="D53" s="108"/>
      <c r="E53" s="1179" t="s">
        <v>46</v>
      </c>
      <c r="F53" s="1179"/>
      <c r="G53" s="1179"/>
      <c r="H53" s="1180"/>
      <c r="I53" s="348">
        <v>-3300</v>
      </c>
      <c r="J53" s="349">
        <v>-3564</v>
      </c>
      <c r="K53" s="349">
        <v>-4177</v>
      </c>
      <c r="L53" s="349">
        <v>-4880</v>
      </c>
      <c r="M53" s="350">
        <v>-5491</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dXqUP8xfQN0DehuAlvekw9JFM8d+wXXashn/Wdw3rQD5wTx5fg/5YJr8nlr2Z8d1PqkGYutQAOKxBoP6YFoMCg==" saltValue="AA02U6U71ih0CG4HiRIu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558</v>
      </c>
      <c r="G54" s="117" t="s">
        <v>559</v>
      </c>
      <c r="H54" s="118" t="s">
        <v>560</v>
      </c>
    </row>
    <row r="55" spans="2:8" ht="52.5" customHeight="1" x14ac:dyDescent="0.2">
      <c r="B55" s="119"/>
      <c r="C55" s="1196" t="s">
        <v>49</v>
      </c>
      <c r="D55" s="1196"/>
      <c r="E55" s="1197"/>
      <c r="F55" s="120">
        <v>1752</v>
      </c>
      <c r="G55" s="120">
        <v>1966</v>
      </c>
      <c r="H55" s="121">
        <v>2396</v>
      </c>
    </row>
    <row r="56" spans="2:8" ht="52.5" customHeight="1" x14ac:dyDescent="0.2">
      <c r="B56" s="122"/>
      <c r="C56" s="1198" t="s">
        <v>50</v>
      </c>
      <c r="D56" s="1198"/>
      <c r="E56" s="1199"/>
      <c r="F56" s="123">
        <v>1948</v>
      </c>
      <c r="G56" s="123">
        <v>2000</v>
      </c>
      <c r="H56" s="124">
        <v>1910</v>
      </c>
    </row>
    <row r="57" spans="2:8" ht="53.25" customHeight="1" x14ac:dyDescent="0.2">
      <c r="B57" s="122"/>
      <c r="C57" s="1200" t="s">
        <v>51</v>
      </c>
      <c r="D57" s="1200"/>
      <c r="E57" s="1201"/>
      <c r="F57" s="125">
        <v>2976</v>
      </c>
      <c r="G57" s="125">
        <v>3170</v>
      </c>
      <c r="H57" s="126">
        <v>3230</v>
      </c>
    </row>
    <row r="58" spans="2:8" ht="45.75" customHeight="1" x14ac:dyDescent="0.2">
      <c r="B58" s="127"/>
      <c r="C58" s="1188" t="s">
        <v>578</v>
      </c>
      <c r="D58" s="1189"/>
      <c r="E58" s="1190"/>
      <c r="F58" s="128">
        <v>1034</v>
      </c>
      <c r="G58" s="128">
        <v>1045</v>
      </c>
      <c r="H58" s="129">
        <v>1045</v>
      </c>
    </row>
    <row r="59" spans="2:8" ht="45.75" customHeight="1" x14ac:dyDescent="0.2">
      <c r="B59" s="127"/>
      <c r="C59" s="1188" t="s">
        <v>579</v>
      </c>
      <c r="D59" s="1189"/>
      <c r="E59" s="1190"/>
      <c r="F59" s="128">
        <v>546</v>
      </c>
      <c r="G59" s="128">
        <v>707</v>
      </c>
      <c r="H59" s="129">
        <v>827</v>
      </c>
    </row>
    <row r="60" spans="2:8" ht="45.75" customHeight="1" x14ac:dyDescent="0.2">
      <c r="B60" s="127"/>
      <c r="C60" s="1188" t="s">
        <v>580</v>
      </c>
      <c r="D60" s="1189"/>
      <c r="E60" s="1190"/>
      <c r="F60" s="128">
        <v>667</v>
      </c>
      <c r="G60" s="128">
        <v>667</v>
      </c>
      <c r="H60" s="129">
        <v>641</v>
      </c>
    </row>
    <row r="61" spans="2:8" ht="45.75" customHeight="1" x14ac:dyDescent="0.2">
      <c r="B61" s="127"/>
      <c r="C61" s="1188" t="s">
        <v>581</v>
      </c>
      <c r="D61" s="1189"/>
      <c r="E61" s="1190"/>
      <c r="F61" s="128">
        <v>262</v>
      </c>
      <c r="G61" s="128">
        <v>262</v>
      </c>
      <c r="H61" s="129">
        <v>262</v>
      </c>
    </row>
    <row r="62" spans="2:8" ht="45.75" customHeight="1" thickBot="1" x14ac:dyDescent="0.25">
      <c r="B62" s="130"/>
      <c r="C62" s="1191" t="s">
        <v>582</v>
      </c>
      <c r="D62" s="1192"/>
      <c r="E62" s="1193"/>
      <c r="F62" s="131">
        <v>178</v>
      </c>
      <c r="G62" s="131">
        <v>177</v>
      </c>
      <c r="H62" s="132">
        <v>162</v>
      </c>
    </row>
    <row r="63" spans="2:8" ht="52.5" customHeight="1" thickBot="1" x14ac:dyDescent="0.25">
      <c r="B63" s="133"/>
      <c r="C63" s="1194" t="s">
        <v>52</v>
      </c>
      <c r="D63" s="1194"/>
      <c r="E63" s="1195"/>
      <c r="F63" s="134">
        <v>6676</v>
      </c>
      <c r="G63" s="134">
        <v>7137</v>
      </c>
      <c r="H63" s="135">
        <v>7535</v>
      </c>
    </row>
    <row r="64" spans="2:8" ht="13.2" x14ac:dyDescent="0.2"/>
  </sheetData>
  <sheetProtection algorithmName="SHA-512" hashValue="rHWbOp72KiODCHYzXThJ98TMxyPW7X2OZf3yE4ujm69Ap0MnJrUra+D+OjtLJkaIVhmDNqOpLkV5ics2dW4CQw==" saltValue="Oelwz9j0AxGxfsvvO+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D13F-133A-44A1-9844-6C166ED0B390}">
  <sheetPr>
    <pageSetUpPr fitToPage="1"/>
  </sheetPr>
  <dimension ref="A1:DE85"/>
  <sheetViews>
    <sheetView showGridLines="0" topLeftCell="A52" zoomScale="85" zoomScaleNormal="85" zoomScaleSheetLayoutView="55" workbookViewId="0">
      <selection activeCell="AA85" sqref="AA85"/>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599</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600</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601</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602</v>
      </c>
      <c r="AO51" s="1230"/>
      <c r="AP51" s="1230"/>
      <c r="AQ51" s="1230"/>
      <c r="AR51" s="1230"/>
      <c r="AS51" s="1230"/>
      <c r="AT51" s="1230"/>
      <c r="AU51" s="1230"/>
      <c r="AV51" s="1230"/>
      <c r="AW51" s="1230"/>
      <c r="AX51" s="1230"/>
      <c r="AY51" s="1230"/>
      <c r="AZ51" s="1230"/>
      <c r="BA51" s="1230"/>
      <c r="BB51" s="1230" t="s">
        <v>603</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604</v>
      </c>
      <c r="BC53" s="1230"/>
      <c r="BD53" s="1230"/>
      <c r="BE53" s="1230"/>
      <c r="BF53" s="1230"/>
      <c r="BG53" s="1230"/>
      <c r="BH53" s="1230"/>
      <c r="BI53" s="1230"/>
      <c r="BJ53" s="1230"/>
      <c r="BK53" s="1230"/>
      <c r="BL53" s="1230"/>
      <c r="BM53" s="1230"/>
      <c r="BN53" s="1230"/>
      <c r="BO53" s="1230"/>
      <c r="BP53" s="1231">
        <v>75.099999999999994</v>
      </c>
      <c r="BQ53" s="1231"/>
      <c r="BR53" s="1231"/>
      <c r="BS53" s="1231"/>
      <c r="BT53" s="1231"/>
      <c r="BU53" s="1231"/>
      <c r="BV53" s="1231"/>
      <c r="BW53" s="1231"/>
      <c r="BX53" s="1231">
        <v>75.400000000000006</v>
      </c>
      <c r="BY53" s="1231"/>
      <c r="BZ53" s="1231"/>
      <c r="CA53" s="1231"/>
      <c r="CB53" s="1231"/>
      <c r="CC53" s="1231"/>
      <c r="CD53" s="1231"/>
      <c r="CE53" s="1231"/>
      <c r="CF53" s="1231">
        <v>75.900000000000006</v>
      </c>
      <c r="CG53" s="1231"/>
      <c r="CH53" s="1231"/>
      <c r="CI53" s="1231"/>
      <c r="CJ53" s="1231"/>
      <c r="CK53" s="1231"/>
      <c r="CL53" s="1231"/>
      <c r="CM53" s="1231"/>
      <c r="CN53" s="1231">
        <v>74.099999999999994</v>
      </c>
      <c r="CO53" s="1231"/>
      <c r="CP53" s="1231"/>
      <c r="CQ53" s="1231"/>
      <c r="CR53" s="1231"/>
      <c r="CS53" s="1231"/>
      <c r="CT53" s="1231"/>
      <c r="CU53" s="1231"/>
      <c r="CV53" s="1231">
        <v>74.5</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605</v>
      </c>
      <c r="AO55" s="1226"/>
      <c r="AP55" s="1226"/>
      <c r="AQ55" s="1226"/>
      <c r="AR55" s="1226"/>
      <c r="AS55" s="1226"/>
      <c r="AT55" s="1226"/>
      <c r="AU55" s="1226"/>
      <c r="AV55" s="1226"/>
      <c r="AW55" s="1226"/>
      <c r="AX55" s="1226"/>
      <c r="AY55" s="1226"/>
      <c r="AZ55" s="1226"/>
      <c r="BA55" s="1226"/>
      <c r="BB55" s="1230" t="s">
        <v>603</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3.1</v>
      </c>
      <c r="BY55" s="1231"/>
      <c r="BZ55" s="1231"/>
      <c r="CA55" s="1231"/>
      <c r="CB55" s="1231"/>
      <c r="CC55" s="1231"/>
      <c r="CD55" s="1231"/>
      <c r="CE55" s="1231"/>
      <c r="CF55" s="1231">
        <v>13.7</v>
      </c>
      <c r="CG55" s="1231"/>
      <c r="CH55" s="1231"/>
      <c r="CI55" s="1231"/>
      <c r="CJ55" s="1231"/>
      <c r="CK55" s="1231"/>
      <c r="CL55" s="1231"/>
      <c r="CM55" s="1231"/>
      <c r="CN55" s="1231">
        <v>6.9</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604</v>
      </c>
      <c r="BC57" s="1230"/>
      <c r="BD57" s="1230"/>
      <c r="BE57" s="1230"/>
      <c r="BF57" s="1230"/>
      <c r="BG57" s="1230"/>
      <c r="BH57" s="1230"/>
      <c r="BI57" s="1230"/>
      <c r="BJ57" s="1230"/>
      <c r="BK57" s="1230"/>
      <c r="BL57" s="1230"/>
      <c r="BM57" s="1230"/>
      <c r="BN57" s="1230"/>
      <c r="BO57" s="1230"/>
      <c r="BP57" s="1231">
        <v>60</v>
      </c>
      <c r="BQ57" s="1231"/>
      <c r="BR57" s="1231"/>
      <c r="BS57" s="1231"/>
      <c r="BT57" s="1231"/>
      <c r="BU57" s="1231"/>
      <c r="BV57" s="1231"/>
      <c r="BW57" s="1231"/>
      <c r="BX57" s="1231">
        <v>61.2</v>
      </c>
      <c r="BY57" s="1231"/>
      <c r="BZ57" s="1231"/>
      <c r="CA57" s="1231"/>
      <c r="CB57" s="1231"/>
      <c r="CC57" s="1231"/>
      <c r="CD57" s="1231"/>
      <c r="CE57" s="1231"/>
      <c r="CF57" s="1231">
        <v>62</v>
      </c>
      <c r="CG57" s="1231"/>
      <c r="CH57" s="1231"/>
      <c r="CI57" s="1231"/>
      <c r="CJ57" s="1231"/>
      <c r="CK57" s="1231"/>
      <c r="CL57" s="1231"/>
      <c r="CM57" s="1231"/>
      <c r="CN57" s="1231">
        <v>62.9</v>
      </c>
      <c r="CO57" s="1231"/>
      <c r="CP57" s="1231"/>
      <c r="CQ57" s="1231"/>
      <c r="CR57" s="1231"/>
      <c r="CS57" s="1231"/>
      <c r="CT57" s="1231"/>
      <c r="CU57" s="1231"/>
      <c r="CV57" s="1231">
        <v>62.8</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606</v>
      </c>
    </row>
    <row r="64" spans="1:109" ht="13.2" x14ac:dyDescent="0.2">
      <c r="B64" s="259"/>
      <c r="G64" s="1208"/>
      <c r="I64" s="1240"/>
      <c r="J64" s="1240"/>
      <c r="K64" s="1240"/>
      <c r="L64" s="1240"/>
      <c r="M64" s="1240"/>
      <c r="N64" s="1241"/>
      <c r="AM64" s="1208"/>
      <c r="AN64" s="1208" t="s">
        <v>599</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42" t="s">
        <v>607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2" x14ac:dyDescent="0.2">
      <c r="B66" s="259"/>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2" x14ac:dyDescent="0.2">
      <c r="B67" s="259"/>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2" x14ac:dyDescent="0.2">
      <c r="B68" s="259"/>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2" x14ac:dyDescent="0.2">
      <c r="B69" s="259"/>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2" x14ac:dyDescent="0.2">
      <c r="B70" s="259"/>
      <c r="H70" s="1251"/>
      <c r="I70" s="1251"/>
      <c r="J70" s="1252"/>
      <c r="K70" s="1252"/>
      <c r="L70" s="1253"/>
      <c r="M70" s="1252"/>
      <c r="N70" s="1253"/>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54"/>
      <c r="I71" s="1255"/>
      <c r="J71" s="1252"/>
      <c r="K71" s="1252"/>
      <c r="L71" s="1253"/>
      <c r="M71" s="1252"/>
      <c r="N71" s="1253"/>
      <c r="AM71" s="1254"/>
      <c r="AN71" s="255" t="s">
        <v>601</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2" x14ac:dyDescent="0.2">
      <c r="B73" s="259"/>
      <c r="G73" s="1227"/>
      <c r="H73" s="1227"/>
      <c r="I73" s="1227"/>
      <c r="J73" s="1227"/>
      <c r="K73" s="1256"/>
      <c r="L73" s="1256"/>
      <c r="M73" s="1256"/>
      <c r="N73" s="1256"/>
      <c r="AM73" s="1219"/>
      <c r="AN73" s="1230" t="s">
        <v>602</v>
      </c>
      <c r="AO73" s="1230"/>
      <c r="AP73" s="1230"/>
      <c r="AQ73" s="1230"/>
      <c r="AR73" s="1230"/>
      <c r="AS73" s="1230"/>
      <c r="AT73" s="1230"/>
      <c r="AU73" s="1230"/>
      <c r="AV73" s="1230"/>
      <c r="AW73" s="1230"/>
      <c r="AX73" s="1230"/>
      <c r="AY73" s="1230"/>
      <c r="AZ73" s="1230"/>
      <c r="BA73" s="1230"/>
      <c r="BB73" s="1230" t="s">
        <v>603</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56"/>
      <c r="L74" s="1256"/>
      <c r="M74" s="1256"/>
      <c r="N74" s="1256"/>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608</v>
      </c>
      <c r="BC75" s="1230"/>
      <c r="BD75" s="1230"/>
      <c r="BE75" s="1230"/>
      <c r="BF75" s="1230"/>
      <c r="BG75" s="1230"/>
      <c r="BH75" s="1230"/>
      <c r="BI75" s="1230"/>
      <c r="BJ75" s="1230"/>
      <c r="BK75" s="1230"/>
      <c r="BL75" s="1230"/>
      <c r="BM75" s="1230"/>
      <c r="BN75" s="1230"/>
      <c r="BO75" s="1230"/>
      <c r="BP75" s="1231">
        <v>6</v>
      </c>
      <c r="BQ75" s="1231"/>
      <c r="BR75" s="1231"/>
      <c r="BS75" s="1231"/>
      <c r="BT75" s="1231"/>
      <c r="BU75" s="1231"/>
      <c r="BV75" s="1231"/>
      <c r="BW75" s="1231"/>
      <c r="BX75" s="1231">
        <v>6.1</v>
      </c>
      <c r="BY75" s="1231"/>
      <c r="BZ75" s="1231"/>
      <c r="CA75" s="1231"/>
      <c r="CB75" s="1231"/>
      <c r="CC75" s="1231"/>
      <c r="CD75" s="1231"/>
      <c r="CE75" s="1231"/>
      <c r="CF75" s="1231">
        <v>6.3</v>
      </c>
      <c r="CG75" s="1231"/>
      <c r="CH75" s="1231"/>
      <c r="CI75" s="1231"/>
      <c r="CJ75" s="1231"/>
      <c r="CK75" s="1231"/>
      <c r="CL75" s="1231"/>
      <c r="CM75" s="1231"/>
      <c r="CN75" s="1231">
        <v>6.3</v>
      </c>
      <c r="CO75" s="1231"/>
      <c r="CP75" s="1231"/>
      <c r="CQ75" s="1231"/>
      <c r="CR75" s="1231"/>
      <c r="CS75" s="1231"/>
      <c r="CT75" s="1231"/>
      <c r="CU75" s="1231"/>
      <c r="CV75" s="1231">
        <v>6.2</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56"/>
      <c r="L77" s="1256"/>
      <c r="M77" s="1256"/>
      <c r="N77" s="1256"/>
      <c r="AN77" s="1226" t="s">
        <v>605</v>
      </c>
      <c r="AO77" s="1226"/>
      <c r="AP77" s="1226"/>
      <c r="AQ77" s="1226"/>
      <c r="AR77" s="1226"/>
      <c r="AS77" s="1226"/>
      <c r="AT77" s="1226"/>
      <c r="AU77" s="1226"/>
      <c r="AV77" s="1226"/>
      <c r="AW77" s="1226"/>
      <c r="AX77" s="1226"/>
      <c r="AY77" s="1226"/>
      <c r="AZ77" s="1226"/>
      <c r="BA77" s="1226"/>
      <c r="BB77" s="1230" t="s">
        <v>603</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3.1</v>
      </c>
      <c r="BY77" s="1231"/>
      <c r="BZ77" s="1231"/>
      <c r="CA77" s="1231"/>
      <c r="CB77" s="1231"/>
      <c r="CC77" s="1231"/>
      <c r="CD77" s="1231"/>
      <c r="CE77" s="1231"/>
      <c r="CF77" s="1231">
        <v>13.7</v>
      </c>
      <c r="CG77" s="1231"/>
      <c r="CH77" s="1231"/>
      <c r="CI77" s="1231"/>
      <c r="CJ77" s="1231"/>
      <c r="CK77" s="1231"/>
      <c r="CL77" s="1231"/>
      <c r="CM77" s="1231"/>
      <c r="CN77" s="1231">
        <v>6.9</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56"/>
      <c r="L78" s="1256"/>
      <c r="M78" s="1256"/>
      <c r="N78" s="1256"/>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57"/>
      <c r="L79" s="1257"/>
      <c r="M79" s="1257"/>
      <c r="N79" s="1257"/>
      <c r="AN79" s="1226"/>
      <c r="AO79" s="1226"/>
      <c r="AP79" s="1226"/>
      <c r="AQ79" s="1226"/>
      <c r="AR79" s="1226"/>
      <c r="AS79" s="1226"/>
      <c r="AT79" s="1226"/>
      <c r="AU79" s="1226"/>
      <c r="AV79" s="1226"/>
      <c r="AW79" s="1226"/>
      <c r="AX79" s="1226"/>
      <c r="AY79" s="1226"/>
      <c r="AZ79" s="1226"/>
      <c r="BA79" s="1226"/>
      <c r="BB79" s="1230" t="s">
        <v>608</v>
      </c>
      <c r="BC79" s="1230"/>
      <c r="BD79" s="1230"/>
      <c r="BE79" s="1230"/>
      <c r="BF79" s="1230"/>
      <c r="BG79" s="1230"/>
      <c r="BH79" s="1230"/>
      <c r="BI79" s="1230"/>
      <c r="BJ79" s="1230"/>
      <c r="BK79" s="1230"/>
      <c r="BL79" s="1230"/>
      <c r="BM79" s="1230"/>
      <c r="BN79" s="1230"/>
      <c r="BO79" s="1230"/>
      <c r="BP79" s="1231">
        <v>7.8</v>
      </c>
      <c r="BQ79" s="1231"/>
      <c r="BR79" s="1231"/>
      <c r="BS79" s="1231"/>
      <c r="BT79" s="1231"/>
      <c r="BU79" s="1231"/>
      <c r="BV79" s="1231"/>
      <c r="BW79" s="1231"/>
      <c r="BX79" s="1231">
        <v>7.9</v>
      </c>
      <c r="BY79" s="1231"/>
      <c r="BZ79" s="1231"/>
      <c r="CA79" s="1231"/>
      <c r="CB79" s="1231"/>
      <c r="CC79" s="1231"/>
      <c r="CD79" s="1231"/>
      <c r="CE79" s="1231"/>
      <c r="CF79" s="1231">
        <v>7.9</v>
      </c>
      <c r="CG79" s="1231"/>
      <c r="CH79" s="1231"/>
      <c r="CI79" s="1231"/>
      <c r="CJ79" s="1231"/>
      <c r="CK79" s="1231"/>
      <c r="CL79" s="1231"/>
      <c r="CM79" s="1231"/>
      <c r="CN79" s="1231">
        <v>8</v>
      </c>
      <c r="CO79" s="1231"/>
      <c r="CP79" s="1231"/>
      <c r="CQ79" s="1231"/>
      <c r="CR79" s="1231"/>
      <c r="CS79" s="1231"/>
      <c r="CT79" s="1231"/>
      <c r="CU79" s="1231"/>
      <c r="CV79" s="1231">
        <v>8</v>
      </c>
      <c r="CW79" s="1231"/>
      <c r="CX79" s="1231"/>
      <c r="CY79" s="1231"/>
      <c r="CZ79" s="1231"/>
      <c r="DA79" s="1231"/>
      <c r="DB79" s="1231"/>
      <c r="DC79" s="1231"/>
    </row>
    <row r="80" spans="2:107" ht="13.2" x14ac:dyDescent="0.2">
      <c r="B80" s="259"/>
      <c r="G80" s="1220"/>
      <c r="H80" s="1220"/>
      <c r="I80" s="1233"/>
      <c r="J80" s="1233"/>
      <c r="K80" s="1257"/>
      <c r="L80" s="1257"/>
      <c r="M80" s="1257"/>
      <c r="N80" s="1257"/>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58"/>
      <c r="L82" s="1258"/>
      <c r="M82" s="1258"/>
      <c r="N82" s="1258"/>
      <c r="AQ82" s="1258"/>
      <c r="AR82" s="1258"/>
      <c r="AS82" s="1258"/>
      <c r="AT82" s="1258"/>
      <c r="BC82" s="1258"/>
      <c r="BD82" s="1258"/>
      <c r="BE82" s="1258"/>
      <c r="BF82" s="1258"/>
      <c r="BO82" s="1258"/>
      <c r="BP82" s="1258"/>
      <c r="BQ82" s="1258"/>
      <c r="BR82" s="1258"/>
      <c r="CA82" s="1258"/>
      <c r="CB82" s="1258"/>
      <c r="CC82" s="1258"/>
      <c r="CD82" s="1258"/>
      <c r="CM82" s="1258"/>
      <c r="CN82" s="1258"/>
      <c r="CO82" s="1258"/>
      <c r="CP82" s="1258"/>
      <c r="CY82" s="1258"/>
      <c r="CZ82" s="1258"/>
      <c r="DA82" s="1258"/>
      <c r="DB82" s="1258"/>
      <c r="DC82" s="1258"/>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v0Q6ZxdQ3RvqphzifjsPVhQH5C1pssArk92EV0+sht06hkRzODz0HUPQUzmzgFc9qsaSRXT1pruaQFheEuenLg==" saltValue="k8VhSDLz56MDAEo64rY61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0288-940F-4A7C-9EBA-4D20018BE902}">
  <sheetPr>
    <pageSetUpPr fitToPage="1"/>
  </sheetPr>
  <dimension ref="A1:DR125"/>
  <sheetViews>
    <sheetView showGridLines="0" topLeftCell="E40" zoomScale="55" zoomScaleNormal="55" zoomScaleSheetLayoutView="70" workbookViewId="0">
      <selection activeCell="AA85" sqref="AA8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un0dGb5W4VN9FqKxCQ7ykXTHNqqJ+9ly+y4P3X4UTFfk7ZkQ5jHLeJC2upqydB7Y1nNxfihL6g8Uco5KfKVEKA==" saltValue="UmCkQWtCpOnR0rdqpgd6J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9D99-5A57-4C0C-B05B-6128AD3E0173}">
  <sheetPr>
    <pageSetUpPr fitToPage="1"/>
  </sheetPr>
  <dimension ref="A1:DR125"/>
  <sheetViews>
    <sheetView showGridLines="0" topLeftCell="T89" zoomScale="85" zoomScaleNormal="85" zoomScaleSheetLayoutView="55" workbookViewId="0">
      <selection activeCell="AA85" sqref="AA8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axSMgP4TTgVJkCH5cRzVuYM53v7zqsC0Ik952VyYekA2vlp9wXki5oBXyXm9lsjJ9izJqzyEKJGmbzNrjV+Tww==" saltValue="2dxblbL8h1oJdM7PBmOju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553</v>
      </c>
      <c r="G2" s="149"/>
      <c r="H2" s="150"/>
    </row>
    <row r="3" spans="1:8" x14ac:dyDescent="0.2">
      <c r="A3" s="146" t="s">
        <v>546</v>
      </c>
      <c r="B3" s="151"/>
      <c r="C3" s="152"/>
      <c r="D3" s="153">
        <v>94397</v>
      </c>
      <c r="E3" s="154"/>
      <c r="F3" s="155">
        <v>88328</v>
      </c>
      <c r="G3" s="156"/>
      <c r="H3" s="157"/>
    </row>
    <row r="4" spans="1:8" x14ac:dyDescent="0.2">
      <c r="A4" s="158"/>
      <c r="B4" s="159"/>
      <c r="C4" s="160"/>
      <c r="D4" s="161">
        <v>63217</v>
      </c>
      <c r="E4" s="162"/>
      <c r="F4" s="163">
        <v>49013</v>
      </c>
      <c r="G4" s="164"/>
      <c r="H4" s="165"/>
    </row>
    <row r="5" spans="1:8" x14ac:dyDescent="0.2">
      <c r="A5" s="146" t="s">
        <v>548</v>
      </c>
      <c r="B5" s="151"/>
      <c r="C5" s="152"/>
      <c r="D5" s="153">
        <v>103223</v>
      </c>
      <c r="E5" s="154"/>
      <c r="F5" s="155">
        <v>103390</v>
      </c>
      <c r="G5" s="156"/>
      <c r="H5" s="157"/>
    </row>
    <row r="6" spans="1:8" x14ac:dyDescent="0.2">
      <c r="A6" s="158"/>
      <c r="B6" s="159"/>
      <c r="C6" s="160"/>
      <c r="D6" s="161">
        <v>44834</v>
      </c>
      <c r="E6" s="162"/>
      <c r="F6" s="163">
        <v>51269</v>
      </c>
      <c r="G6" s="164"/>
      <c r="H6" s="165"/>
    </row>
    <row r="7" spans="1:8" x14ac:dyDescent="0.2">
      <c r="A7" s="146" t="s">
        <v>549</v>
      </c>
      <c r="B7" s="151"/>
      <c r="C7" s="152"/>
      <c r="D7" s="153">
        <v>138171</v>
      </c>
      <c r="E7" s="154"/>
      <c r="F7" s="155">
        <v>117234</v>
      </c>
      <c r="G7" s="156"/>
      <c r="H7" s="157"/>
    </row>
    <row r="8" spans="1:8" x14ac:dyDescent="0.2">
      <c r="A8" s="158"/>
      <c r="B8" s="159"/>
      <c r="C8" s="160"/>
      <c r="D8" s="161">
        <v>52642</v>
      </c>
      <c r="E8" s="162"/>
      <c r="F8" s="163">
        <v>59796</v>
      </c>
      <c r="G8" s="164"/>
      <c r="H8" s="165"/>
    </row>
    <row r="9" spans="1:8" x14ac:dyDescent="0.2">
      <c r="A9" s="146" t="s">
        <v>550</v>
      </c>
      <c r="B9" s="151"/>
      <c r="C9" s="152"/>
      <c r="D9" s="153">
        <v>143589</v>
      </c>
      <c r="E9" s="154"/>
      <c r="F9" s="155">
        <v>97758</v>
      </c>
      <c r="G9" s="156"/>
      <c r="H9" s="157"/>
    </row>
    <row r="10" spans="1:8" x14ac:dyDescent="0.2">
      <c r="A10" s="158"/>
      <c r="B10" s="159"/>
      <c r="C10" s="160"/>
      <c r="D10" s="161">
        <v>63178</v>
      </c>
      <c r="E10" s="162"/>
      <c r="F10" s="163">
        <v>45946</v>
      </c>
      <c r="G10" s="164"/>
      <c r="H10" s="165"/>
    </row>
    <row r="11" spans="1:8" x14ac:dyDescent="0.2">
      <c r="A11" s="146" t="s">
        <v>551</v>
      </c>
      <c r="B11" s="151"/>
      <c r="C11" s="152"/>
      <c r="D11" s="153">
        <v>126039</v>
      </c>
      <c r="E11" s="154"/>
      <c r="F11" s="155">
        <v>91338</v>
      </c>
      <c r="G11" s="156"/>
      <c r="H11" s="157"/>
    </row>
    <row r="12" spans="1:8" x14ac:dyDescent="0.2">
      <c r="A12" s="158"/>
      <c r="B12" s="159"/>
      <c r="C12" s="166"/>
      <c r="D12" s="161">
        <v>46082</v>
      </c>
      <c r="E12" s="162"/>
      <c r="F12" s="163">
        <v>43989</v>
      </c>
      <c r="G12" s="164"/>
      <c r="H12" s="165"/>
    </row>
    <row r="13" spans="1:8" x14ac:dyDescent="0.2">
      <c r="A13" s="146"/>
      <c r="B13" s="151"/>
      <c r="C13" s="152"/>
      <c r="D13" s="153">
        <v>121084</v>
      </c>
      <c r="E13" s="154"/>
      <c r="F13" s="155">
        <v>99610</v>
      </c>
      <c r="G13" s="167"/>
      <c r="H13" s="157"/>
    </row>
    <row r="14" spans="1:8" x14ac:dyDescent="0.2">
      <c r="A14" s="158"/>
      <c r="B14" s="159"/>
      <c r="C14" s="160"/>
      <c r="D14" s="161">
        <v>53991</v>
      </c>
      <c r="E14" s="162"/>
      <c r="F14" s="163">
        <v>50003</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6.71</v>
      </c>
      <c r="C19" s="168">
        <f>ROUND(VALUE(SUBSTITUTE(実質収支比率等に係る経年分析!G$48,"▲","-")),2)</f>
        <v>6.16</v>
      </c>
      <c r="D19" s="168">
        <f>ROUND(VALUE(SUBSTITUTE(実質収支比率等に係る経年分析!H$48,"▲","-")),2)</f>
        <v>7.27</v>
      </c>
      <c r="E19" s="168">
        <f>ROUND(VALUE(SUBSTITUTE(実質収支比率等に係る経年分析!I$48,"▲","-")),2)</f>
        <v>14.2</v>
      </c>
      <c r="F19" s="168">
        <f>ROUND(VALUE(SUBSTITUTE(実質収支比率等に係る経年分析!J$48,"▲","-")),2)</f>
        <v>17.239999999999998</v>
      </c>
    </row>
    <row r="20" spans="1:11" x14ac:dyDescent="0.2">
      <c r="A20" s="168" t="s">
        <v>56</v>
      </c>
      <c r="B20" s="168">
        <f>ROUND(VALUE(SUBSTITUTE(実質収支比率等に係る経年分析!F$47,"▲","-")),2)</f>
        <v>27.1</v>
      </c>
      <c r="C20" s="168">
        <f>ROUND(VALUE(SUBSTITUTE(実質収支比率等に係る経年分析!G$47,"▲","-")),2)</f>
        <v>29.15</v>
      </c>
      <c r="D20" s="168">
        <f>ROUND(VALUE(SUBSTITUTE(実質収支比率等に係る経年分析!H$47,"▲","-")),2)</f>
        <v>30.83</v>
      </c>
      <c r="E20" s="168">
        <f>ROUND(VALUE(SUBSTITUTE(実質収支比率等に係る経年分析!I$47,"▲","-")),2)</f>
        <v>32.9</v>
      </c>
      <c r="F20" s="168">
        <f>ROUND(VALUE(SUBSTITUTE(実質収支比率等に係る経年分析!J$47,"▲","-")),2)</f>
        <v>41.2</v>
      </c>
    </row>
    <row r="21" spans="1:11" x14ac:dyDescent="0.2">
      <c r="A21" s="168" t="s">
        <v>57</v>
      </c>
      <c r="B21" s="168">
        <f>IF(ISNUMBER(VALUE(SUBSTITUTE(実質収支比率等に係る経年分析!F$49,"▲","-"))),ROUND(VALUE(SUBSTITUTE(実質収支比率等に係る経年分析!F$49,"▲","-")),2),NA())</f>
        <v>-4.1500000000000004</v>
      </c>
      <c r="C21" s="168">
        <f>IF(ISNUMBER(VALUE(SUBSTITUTE(実質収支比率等に係る経年分析!G$49,"▲","-"))),ROUND(VALUE(SUBSTITUTE(実質収支比率等に係る経年分析!G$49,"▲","-")),2),NA())</f>
        <v>-2.46</v>
      </c>
      <c r="D21" s="168">
        <f>IF(ISNUMBER(VALUE(SUBSTITUTE(実質収支比率等に係る経年分析!H$49,"▲","-"))),ROUND(VALUE(SUBSTITUTE(実質収支比率等に係る経年分析!H$49,"▲","-")),2),NA())</f>
        <v>1.44</v>
      </c>
      <c r="E21" s="168">
        <f>IF(ISNUMBER(VALUE(SUBSTITUTE(実質収支比率等に係る経年分析!I$49,"▲","-"))),ROUND(VALUE(SUBSTITUTE(実質収支比率等に係る経年分析!I$49,"▲","-")),2),NA())</f>
        <v>7.32</v>
      </c>
      <c r="F21" s="168">
        <f>IF(ISNUMBER(VALUE(SUBSTITUTE(実質収支比率等に係る経年分析!J$49,"▲","-"))),ROUND(VALUE(SUBSTITUTE(実質収支比率等に係る経年分析!J$49,"▲","-")),2),NA())</f>
        <v>2.7</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介護予防支援事業特別会計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介護サービス事業特別会計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1.19</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v>
      </c>
    </row>
    <row r="35" spans="1:16" x14ac:dyDescent="0.2">
      <c r="A35" s="169" t="str">
        <f>IF(連結実質赤字比率に係る赤字・黒字の構成分析!C$35="",NA(),連結実質赤字比率に係る赤字・黒字の構成分析!C$35)</f>
        <v>介護保険施設事業会計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2.2000000000000002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14.19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17.239999999999998</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1009</v>
      </c>
      <c r="E42" s="170"/>
      <c r="F42" s="170"/>
      <c r="G42" s="170">
        <f>'実質公債費比率（分子）の構造'!L$52</f>
        <v>1047</v>
      </c>
      <c r="H42" s="170"/>
      <c r="I42" s="170"/>
      <c r="J42" s="170">
        <f>'実質公債費比率（分子）の構造'!M$52</f>
        <v>1147</v>
      </c>
      <c r="K42" s="170"/>
      <c r="L42" s="170"/>
      <c r="M42" s="170">
        <f>'実質公債費比率（分子）の構造'!N$52</f>
        <v>1176</v>
      </c>
      <c r="N42" s="170"/>
      <c r="O42" s="170"/>
      <c r="P42" s="170">
        <f>'実質公債費比率（分子）の構造'!O$52</f>
        <v>1160</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0</v>
      </c>
      <c r="C44" s="170"/>
      <c r="D44" s="170"/>
      <c r="E44" s="170">
        <f>'実質公債費比率（分子）の構造'!L$50</f>
        <v>0</v>
      </c>
      <c r="F44" s="170"/>
      <c r="G44" s="170"/>
      <c r="H44" s="170">
        <f>'実質公債費比率（分子）の構造'!M$50</f>
        <v>0</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118</v>
      </c>
      <c r="C45" s="170"/>
      <c r="D45" s="170"/>
      <c r="E45" s="170">
        <f>'実質公債費比率（分子）の構造'!L$49</f>
        <v>115</v>
      </c>
      <c r="F45" s="170"/>
      <c r="G45" s="170"/>
      <c r="H45" s="170">
        <f>'実質公債費比率（分子）の構造'!M$49</f>
        <v>127</v>
      </c>
      <c r="I45" s="170"/>
      <c r="J45" s="170"/>
      <c r="K45" s="170">
        <f>'実質公債費比率（分子）の構造'!N$49</f>
        <v>124</v>
      </c>
      <c r="L45" s="170"/>
      <c r="M45" s="170"/>
      <c r="N45" s="170">
        <f>'実質公債費比率（分子）の構造'!O$49</f>
        <v>118</v>
      </c>
      <c r="O45" s="170"/>
      <c r="P45" s="170"/>
    </row>
    <row r="46" spans="1:16" x14ac:dyDescent="0.2">
      <c r="A46" s="170" t="s">
        <v>68</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1172</v>
      </c>
      <c r="C49" s="170"/>
      <c r="D49" s="170"/>
      <c r="E49" s="170">
        <f>'実質公債費比率（分子）の構造'!L$45</f>
        <v>1200</v>
      </c>
      <c r="F49" s="170"/>
      <c r="G49" s="170"/>
      <c r="H49" s="170">
        <f>'実質公債費比率（分子）の構造'!M$45</f>
        <v>1327</v>
      </c>
      <c r="I49" s="170"/>
      <c r="J49" s="170"/>
      <c r="K49" s="170">
        <f>'実質公債費比率（分子）の構造'!N$45</f>
        <v>1347</v>
      </c>
      <c r="L49" s="170"/>
      <c r="M49" s="170"/>
      <c r="N49" s="170">
        <f>'実質公債費比率（分子）の構造'!O$45</f>
        <v>1320</v>
      </c>
      <c r="O49" s="170"/>
      <c r="P49" s="170"/>
    </row>
    <row r="50" spans="1:16" x14ac:dyDescent="0.2">
      <c r="A50" s="170" t="s">
        <v>72</v>
      </c>
      <c r="B50" s="170" t="e">
        <f>NA()</f>
        <v>#N/A</v>
      </c>
      <c r="C50" s="170">
        <f>IF(ISNUMBER('実質公債費比率（分子）の構造'!K$53),'実質公債費比率（分子）の構造'!K$53,NA())</f>
        <v>281</v>
      </c>
      <c r="D50" s="170" t="e">
        <f>NA()</f>
        <v>#N/A</v>
      </c>
      <c r="E50" s="170" t="e">
        <f>NA()</f>
        <v>#N/A</v>
      </c>
      <c r="F50" s="170">
        <f>IF(ISNUMBER('実質公債費比率（分子）の構造'!L$53),'実質公債費比率（分子）の構造'!L$53,NA())</f>
        <v>268</v>
      </c>
      <c r="G50" s="170" t="e">
        <f>NA()</f>
        <v>#N/A</v>
      </c>
      <c r="H50" s="170" t="e">
        <f>NA()</f>
        <v>#N/A</v>
      </c>
      <c r="I50" s="170">
        <f>IF(ISNUMBER('実質公債費比率（分子）の構造'!M$53),'実質公債費比率（分子）の構造'!M$53,NA())</f>
        <v>307</v>
      </c>
      <c r="J50" s="170" t="e">
        <f>NA()</f>
        <v>#N/A</v>
      </c>
      <c r="K50" s="170" t="e">
        <f>NA()</f>
        <v>#N/A</v>
      </c>
      <c r="L50" s="170">
        <f>IF(ISNUMBER('実質公債費比率（分子）の構造'!N$53),'実質公債費比率（分子）の構造'!N$53,NA())</f>
        <v>295</v>
      </c>
      <c r="M50" s="170" t="e">
        <f>NA()</f>
        <v>#N/A</v>
      </c>
      <c r="N50" s="170" t="e">
        <f>NA()</f>
        <v>#N/A</v>
      </c>
      <c r="O50" s="170">
        <f>IF(ISNUMBER('実質公債費比率（分子）の構造'!O$53),'実質公債費比率（分子）の構造'!O$53,NA())</f>
        <v>278</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11478</v>
      </c>
      <c r="E56" s="169"/>
      <c r="F56" s="169"/>
      <c r="G56" s="169">
        <f>'将来負担比率（分子）の構造'!J$52</f>
        <v>10972</v>
      </c>
      <c r="H56" s="169"/>
      <c r="I56" s="169"/>
      <c r="J56" s="169">
        <f>'将来負担比率（分子）の構造'!K$52</f>
        <v>11055</v>
      </c>
      <c r="K56" s="169"/>
      <c r="L56" s="169"/>
      <c r="M56" s="169">
        <f>'将来負担比率（分子）の構造'!L$52</f>
        <v>10751</v>
      </c>
      <c r="N56" s="169"/>
      <c r="O56" s="169"/>
      <c r="P56" s="169">
        <f>'将来負担比率（分子）の構造'!M$52</f>
        <v>10471</v>
      </c>
    </row>
    <row r="57" spans="1:16" x14ac:dyDescent="0.2">
      <c r="A57" s="169" t="s">
        <v>44</v>
      </c>
      <c r="B57" s="169"/>
      <c r="C57" s="169"/>
      <c r="D57" s="169">
        <f>'将来負担比率（分子）の構造'!I$51</f>
        <v>3</v>
      </c>
      <c r="E57" s="169"/>
      <c r="F57" s="169"/>
      <c r="G57" s="169">
        <f>'将来負担比率（分子）の構造'!J$51</f>
        <v>1</v>
      </c>
      <c r="H57" s="169"/>
      <c r="I57" s="169"/>
      <c r="J57" s="169">
        <f>'将来負担比率（分子）の構造'!K$51</f>
        <v>0</v>
      </c>
      <c r="K57" s="169"/>
      <c r="L57" s="169"/>
      <c r="M57" s="169" t="str">
        <f>'将来負担比率（分子）の構造'!L$51</f>
        <v>-</v>
      </c>
      <c r="N57" s="169"/>
      <c r="O57" s="169"/>
      <c r="P57" s="169">
        <f>'将来負担比率（分子）の構造'!M$51</f>
        <v>7</v>
      </c>
    </row>
    <row r="58" spans="1:16" x14ac:dyDescent="0.2">
      <c r="A58" s="169" t="s">
        <v>43</v>
      </c>
      <c r="B58" s="169"/>
      <c r="C58" s="169"/>
      <c r="D58" s="169">
        <f>'将来負担比率（分子）の構造'!I$50</f>
        <v>5650</v>
      </c>
      <c r="E58" s="169"/>
      <c r="F58" s="169"/>
      <c r="G58" s="169">
        <f>'将来負担比率（分子）の構造'!J$50</f>
        <v>5640</v>
      </c>
      <c r="H58" s="169"/>
      <c r="I58" s="169"/>
      <c r="J58" s="169">
        <f>'将来負担比率（分子）の構造'!K$50</f>
        <v>5965</v>
      </c>
      <c r="K58" s="169"/>
      <c r="L58" s="169"/>
      <c r="M58" s="169">
        <f>'将来負担比率（分子）の構造'!L$50</f>
        <v>6530</v>
      </c>
      <c r="N58" s="169"/>
      <c r="O58" s="169"/>
      <c r="P58" s="169">
        <f>'将来負担比率（分子）の構造'!M$50</f>
        <v>6999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1067</v>
      </c>
      <c r="C62" s="169"/>
      <c r="D62" s="169"/>
      <c r="E62" s="169">
        <f>'将来負担比率（分子）の構造'!J$45</f>
        <v>1010</v>
      </c>
      <c r="F62" s="169"/>
      <c r="G62" s="169"/>
      <c r="H62" s="169">
        <f>'将来負担比率（分子）の構造'!K$45</f>
        <v>974</v>
      </c>
      <c r="I62" s="169"/>
      <c r="J62" s="169"/>
      <c r="K62" s="169">
        <f>'将来負担比率（分子）の構造'!L$45</f>
        <v>945</v>
      </c>
      <c r="L62" s="169"/>
      <c r="M62" s="169"/>
      <c r="N62" s="169">
        <f>'将来負担比率（分子）の構造'!M$45</f>
        <v>905</v>
      </c>
      <c r="O62" s="169"/>
      <c r="P62" s="169"/>
    </row>
    <row r="63" spans="1:16" x14ac:dyDescent="0.2">
      <c r="A63" s="169" t="s">
        <v>36</v>
      </c>
      <c r="B63" s="169">
        <f>'将来負担比率（分子）の構造'!I$44</f>
        <v>1623</v>
      </c>
      <c r="C63" s="169"/>
      <c r="D63" s="169"/>
      <c r="E63" s="169">
        <f>'将来負担比率（分子）の構造'!J$44</f>
        <v>1218</v>
      </c>
      <c r="F63" s="169"/>
      <c r="G63" s="169"/>
      <c r="H63" s="169">
        <f>'将来負担比率（分子）の構造'!K$44</f>
        <v>1117</v>
      </c>
      <c r="I63" s="169"/>
      <c r="J63" s="169"/>
      <c r="K63" s="169">
        <f>'将来負担比率（分子）の構造'!L$44</f>
        <v>1008</v>
      </c>
      <c r="L63" s="169"/>
      <c r="M63" s="169"/>
      <c r="N63" s="169">
        <f>'将来負担比率（分子）の構造'!M$44</f>
        <v>906</v>
      </c>
      <c r="O63" s="169"/>
      <c r="P63" s="169"/>
    </row>
    <row r="64" spans="1:16" x14ac:dyDescent="0.2">
      <c r="A64" s="169" t="s">
        <v>35</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11141</v>
      </c>
      <c r="C66" s="169"/>
      <c r="D66" s="169"/>
      <c r="E66" s="169">
        <f>'将来負担比率（分子）の構造'!J$41</f>
        <v>10821</v>
      </c>
      <c r="F66" s="169"/>
      <c r="G66" s="169"/>
      <c r="H66" s="169">
        <f>'将来負担比率（分子）の構造'!K$41</f>
        <v>10752</v>
      </c>
      <c r="I66" s="169"/>
      <c r="J66" s="169"/>
      <c r="K66" s="169">
        <f>'将来負担比率（分子）の構造'!L$41</f>
        <v>10448</v>
      </c>
      <c r="L66" s="169"/>
      <c r="M66" s="169"/>
      <c r="N66" s="169">
        <f>'将来負担比率（分子）の構造'!M$41</f>
        <v>10175</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1752</v>
      </c>
      <c r="C72" s="173">
        <f>基金残高に係る経年分析!G55</f>
        <v>1966</v>
      </c>
      <c r="D72" s="173">
        <f>基金残高に係る経年分析!H55</f>
        <v>2396</v>
      </c>
    </row>
    <row r="73" spans="1:16" x14ac:dyDescent="0.2">
      <c r="A73" s="172" t="s">
        <v>79</v>
      </c>
      <c r="B73" s="173">
        <f>基金残高に係る経年分析!F56</f>
        <v>1948</v>
      </c>
      <c r="C73" s="173">
        <f>基金残高に係る経年分析!G56</f>
        <v>2000</v>
      </c>
      <c r="D73" s="173">
        <f>基金残高に係る経年分析!H56</f>
        <v>1910</v>
      </c>
    </row>
    <row r="74" spans="1:16" x14ac:dyDescent="0.2">
      <c r="A74" s="172" t="s">
        <v>80</v>
      </c>
      <c r="B74" s="173">
        <f>基金残高に係る経年分析!F57</f>
        <v>2976</v>
      </c>
      <c r="C74" s="173">
        <f>基金残高に係る経年分析!G57</f>
        <v>3170</v>
      </c>
      <c r="D74" s="173">
        <f>基金残高に係る経年分析!H57</f>
        <v>3230</v>
      </c>
    </row>
  </sheetData>
  <sheetProtection algorithmName="SHA-512" hashValue="tIj7ut+CHOUB1Qw+xF8G97aKQFLDvlDWLEnJdDT23Jybm8mV0Mw1EyFMgN+hpzq0SwjgpUAti08wxIpcnyOJ2w==" saltValue="ctkHyaAOU5eRQpT8PgOE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kikaku005</cp:lastModifiedBy>
  <cp:lastPrinted>2024-03-15T02:13:48Z</cp:lastPrinted>
  <dcterms:created xsi:type="dcterms:W3CDTF">2024-02-05T03:05:10Z</dcterms:created>
  <dcterms:modified xsi:type="dcterms:W3CDTF">2024-09-13T05:53:56Z</dcterms:modified>
  <cp:category/>
</cp:coreProperties>
</file>